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firstSheet="1" activeTab="2"/>
  </bookViews>
  <sheets>
    <sheet name="T1" sheetId="1" state="hidden" r:id="rId1"/>
    <sheet name="Medical Expenses" sheetId="2" r:id="rId2"/>
    <sheet name="MealsMileage" sheetId="3" r:id="rId3"/>
  </sheets>
  <definedNames>
    <definedName name="_xlnm.Print_Area" localSheetId="1">'Medical Expenses'!$A$1:$H$60</definedName>
  </definedNames>
  <calcPr fullCalcOnLoad="1"/>
</workbook>
</file>

<file path=xl/sharedStrings.xml><?xml version="1.0" encoding="utf-8"?>
<sst xmlns="http://schemas.openxmlformats.org/spreadsheetml/2006/main" count="316" uniqueCount="171">
  <si>
    <t>Total</t>
  </si>
  <si>
    <t>Calculated cells</t>
  </si>
  <si>
    <t>Date</t>
  </si>
  <si>
    <t>Amount</t>
  </si>
  <si>
    <t>Medical Expenses (MED)</t>
  </si>
  <si>
    <t xml:space="preserve">Please use the following schedule if you would like to claim medical expenses. </t>
  </si>
  <si>
    <t>You can claim medical expenses paid in any 12-month period ending in the tax year and not claimed in the previous tax year.</t>
  </si>
  <si>
    <t xml:space="preserve">Name of patient: </t>
  </si>
  <si>
    <t>Payment made to</t>
  </si>
  <si>
    <t>Description of expenses</t>
  </si>
  <si>
    <t>Shoppers Drug Mart</t>
  </si>
  <si>
    <t>Prescription</t>
  </si>
  <si>
    <t>Reimbursements not included in income for medical expenses</t>
  </si>
  <si>
    <t>MED.Towmed100</t>
  </si>
  <si>
    <t>Taxpayer – Private health services plan – Premiums paid</t>
  </si>
  <si>
    <t>MED.Towmed124</t>
  </si>
  <si>
    <t>Taxpayer – Private health services plan – Name</t>
  </si>
  <si>
    <t>MED.Towmed110</t>
  </si>
  <si>
    <t>Amount paid</t>
  </si>
  <si>
    <t>Description of expense</t>
  </si>
  <si>
    <t>[|0|0]</t>
  </si>
  <si>
    <t>John Smith</t>
  </si>
  <si>
    <t>Twelve Month Period End Date:</t>
  </si>
  <si>
    <t>Twelve Month Period Start Date:</t>
  </si>
  <si>
    <t>EXAMPLE:</t>
  </si>
  <si>
    <t>Premiums Paid to Private Health Sevices Plan in the Above Period</t>
  </si>
  <si>
    <t>Name of Plan</t>
  </si>
  <si>
    <t>Reimbursed amt</t>
  </si>
  <si>
    <t>Input Cells</t>
  </si>
  <si>
    <t>Reimbursed Amt</t>
  </si>
  <si>
    <t>MEDSlip[2].Toamde5</t>
  </si>
  <si>
    <t>MEDSlip[2].Toamde6</t>
  </si>
  <si>
    <t>MEDSlip[2].Toamde2</t>
  </si>
  <si>
    <t>MEDSlip[3].Toamde5</t>
  </si>
  <si>
    <t>MEDSlip[3].Toamde6</t>
  </si>
  <si>
    <t>MEDSlip[3].Toamde2</t>
  </si>
  <si>
    <t>MEDSlip[4].Toamde5</t>
  </si>
  <si>
    <t>MEDSlip[4].Toamde6</t>
  </si>
  <si>
    <t>MEDSlip[4].Toamde2</t>
  </si>
  <si>
    <t>MEDSlip[5].Toamde5</t>
  </si>
  <si>
    <t>MEDSlip[5].Toamde6</t>
  </si>
  <si>
    <t>MEDSlip[5].Toamde2</t>
  </si>
  <si>
    <t>MEDSlip[6].Toamde5</t>
  </si>
  <si>
    <t>MEDSlip[6].Toamde6</t>
  </si>
  <si>
    <t>MEDSlip[6].Toamde2</t>
  </si>
  <si>
    <t>MEDSlip[7].Toamde5</t>
  </si>
  <si>
    <t>MEDSlip[7].Toamde6</t>
  </si>
  <si>
    <t>MEDSlip[7].Toamde2</t>
  </si>
  <si>
    <t>MEDSlip[8].Toamde5</t>
  </si>
  <si>
    <t>MEDSlip[8].Toamde6</t>
  </si>
  <si>
    <t>MEDSlip[8].Toamde2</t>
  </si>
  <si>
    <t>MEDSlip[9].Toamde5</t>
  </si>
  <si>
    <t>MEDSlip[9].Toamde6</t>
  </si>
  <si>
    <t>MEDSlip[9].Toamde2</t>
  </si>
  <si>
    <t>MEDSlip[10].Toamde5</t>
  </si>
  <si>
    <t>MEDSlip[10].Toamde6</t>
  </si>
  <si>
    <t>MEDSlip[10].Toamde2</t>
  </si>
  <si>
    <t>MEDSlip[11].Toamde5</t>
  </si>
  <si>
    <t>MEDSlip[11].Toamde6</t>
  </si>
  <si>
    <t>MEDSlip[11].Toamde2</t>
  </si>
  <si>
    <t>MED.Towmed1</t>
  </si>
  <si>
    <t>Period Covered by claim from</t>
  </si>
  <si>
    <t>Period Covered by claim to</t>
  </si>
  <si>
    <t>MED.Towmed2</t>
  </si>
  <si>
    <t>Date Paid</t>
  </si>
  <si>
    <t>MEDSlip[2].Toamde1</t>
  </si>
  <si>
    <t>MEDSlip[3].Toamde1</t>
  </si>
  <si>
    <t>MEDSlip[4].Toamde1</t>
  </si>
  <si>
    <t>MEDSlip[5].Toamde1</t>
  </si>
  <si>
    <t>MEDSlip[6].Toamde1</t>
  </si>
  <si>
    <t>MEDSlip[7].Toamde1</t>
  </si>
  <si>
    <t>MEDSlip[8].Toamde1</t>
  </si>
  <si>
    <t>MEDSlip[9].Toamde1</t>
  </si>
  <si>
    <t>MEDSlip[10].Toamde1</t>
  </si>
  <si>
    <t>MEDSlip[11].Toamde1</t>
  </si>
  <si>
    <t>MEDSlip[12].Toamde1</t>
  </si>
  <si>
    <t>MEDSlip[12].Toamde5</t>
  </si>
  <si>
    <t>MEDSlip[12].Toamde6</t>
  </si>
  <si>
    <t>MEDSlip[12].Toamde2</t>
  </si>
  <si>
    <t>MEDSlip[13].Toamde1</t>
  </si>
  <si>
    <t>MEDSlip[13].Toamde5</t>
  </si>
  <si>
    <t>MEDSlip[13].Toamde6</t>
  </si>
  <si>
    <t>MEDSlip[13].Toamde2</t>
  </si>
  <si>
    <t>MEDSlip[14].Toamde1</t>
  </si>
  <si>
    <t>MEDSlip[14].Toamde5</t>
  </si>
  <si>
    <t>MEDSlip[14].Toamde6</t>
  </si>
  <si>
    <t>MEDSlip[14].Toamde2</t>
  </si>
  <si>
    <t>MEDSlip[15].Toamde1</t>
  </si>
  <si>
    <t>MEDSlip[15].Toamde5</t>
  </si>
  <si>
    <t>MEDSlip[15].Toamde6</t>
  </si>
  <si>
    <t>MEDSlip[15].Toamde2</t>
  </si>
  <si>
    <t>MEDSlip[16].Toamde1</t>
  </si>
  <si>
    <t>MEDSlip[16].Toamde5</t>
  </si>
  <si>
    <t>MEDSlip[16].Toamde6</t>
  </si>
  <si>
    <t>MEDSlip[16].Toamde2</t>
  </si>
  <si>
    <t>MEDSlip[17].Toamde1</t>
  </si>
  <si>
    <t>MEDSlip[17].Toamde5</t>
  </si>
  <si>
    <t>MEDSlip[17].Toamde6</t>
  </si>
  <si>
    <t>MEDSlip[17].Toamde2</t>
  </si>
  <si>
    <t>MEDSlip[18].Toamde1</t>
  </si>
  <si>
    <t>MEDSlip[18].Toamde5</t>
  </si>
  <si>
    <t>MEDSlip[18].Toamde6</t>
  </si>
  <si>
    <t>MEDSlip[18].Toamde2</t>
  </si>
  <si>
    <t>MEDSlip[19].Toamde1</t>
  </si>
  <si>
    <t>MEDSlip[19].Toamde5</t>
  </si>
  <si>
    <t>MEDSlip[19].Toamde6</t>
  </si>
  <si>
    <t>MEDSlip[19].Toamde2</t>
  </si>
  <si>
    <t>MEDSlip[20].Toamde1</t>
  </si>
  <si>
    <t>MEDSlip[20].Toamde5</t>
  </si>
  <si>
    <t>MEDSlip[20].Toamde6</t>
  </si>
  <si>
    <t>MEDSlip[20].Toamde2</t>
  </si>
  <si>
    <t>MEDSlip[21].Toamde1</t>
  </si>
  <si>
    <t>MEDSlip[21].Toamde5</t>
  </si>
  <si>
    <t>MEDSlip[21].Toamde6</t>
  </si>
  <si>
    <t>MEDSlip[21].Toamde2</t>
  </si>
  <si>
    <t>MEDSlip[22].Toamde1</t>
  </si>
  <si>
    <t>MEDSlip[22].Toamde5</t>
  </si>
  <si>
    <t>MEDSlip[22].Toamde6</t>
  </si>
  <si>
    <t>MEDSlip[22].Toamde2</t>
  </si>
  <si>
    <t>MEDSlip[23].Toamde1</t>
  </si>
  <si>
    <t>MEDSlip[23].Toamde5</t>
  </si>
  <si>
    <t>MEDSlip[23].Toamde6</t>
  </si>
  <si>
    <t>MEDSlip[23].Toamde2</t>
  </si>
  <si>
    <t>MEDSlip[24].Toamde1</t>
  </si>
  <si>
    <t>MEDSlip[24].Toamde5</t>
  </si>
  <si>
    <t>MEDSlip[24].Toamde6</t>
  </si>
  <si>
    <t>MEDSlip[24].Toamde2</t>
  </si>
  <si>
    <t>MEDSlip[25].Toamde1</t>
  </si>
  <si>
    <t>MEDSlip[25].Toamde5</t>
  </si>
  <si>
    <t>MEDSlip[25].Toamde6</t>
  </si>
  <si>
    <t>MEDSlip[25].Toamde2</t>
  </si>
  <si>
    <t>MEDSlip[26].Toamde1</t>
  </si>
  <si>
    <t>MEDSlip[26].Toamde5</t>
  </si>
  <si>
    <t>MEDSlip[26].Toamde6</t>
  </si>
  <si>
    <t>MEDSlip[26].Toamde2</t>
  </si>
  <si>
    <t>MEDSlip[27].Toamde1</t>
  </si>
  <si>
    <t>MEDSlip[27].Toamde5</t>
  </si>
  <si>
    <t>MEDSlip[27].Toamde6</t>
  </si>
  <si>
    <t>MEDSlip[27].Toamde2</t>
  </si>
  <si>
    <t>MEDSlip[28].Toamde1</t>
  </si>
  <si>
    <t>MEDSlip[28].Toamde5</t>
  </si>
  <si>
    <t>MEDSlip[28].Toamde6</t>
  </si>
  <si>
    <t>MEDSlip[28].Toamde2</t>
  </si>
  <si>
    <t>MEDSlip[29].Toamde1</t>
  </si>
  <si>
    <t>MEDSlip[29].Toamde5</t>
  </si>
  <si>
    <t>MEDSlip[29].Toamde6</t>
  </si>
  <si>
    <t>MEDSlip[29].Toamde2</t>
  </si>
  <si>
    <t>MEDSlip[30].Toamde1</t>
  </si>
  <si>
    <t>MEDSlip[30].Toamde5</t>
  </si>
  <si>
    <t>MEDSlip[30].Toamde6</t>
  </si>
  <si>
    <t>MEDSlip[30].Toamde2</t>
  </si>
  <si>
    <t>Mileage:</t>
  </si>
  <si>
    <t>Destination:</t>
  </si>
  <si>
    <t>Number of trips</t>
  </si>
  <si>
    <t>TOTALS:</t>
  </si>
  <si>
    <t>Meals:</t>
  </si>
  <si>
    <t>Number meals/person</t>
  </si>
  <si>
    <t>Number of people</t>
  </si>
  <si>
    <t>Amount per meal</t>
  </si>
  <si>
    <t>Please use this sheet to summarize information to claim for any medical trips.</t>
  </si>
  <si>
    <t xml:space="preserve">Here is a link for more information on medical: </t>
  </si>
  <si>
    <t>http://www.cra-arc.gc.ca/travelcosts/</t>
  </si>
  <si>
    <t>SK</t>
  </si>
  <si>
    <t>AB</t>
  </si>
  <si>
    <t>2016 rates are as follows(cents/kilometre):</t>
  </si>
  <si>
    <t xml:space="preserve">For listing of eligible expenses see: </t>
  </si>
  <si>
    <t>http://www.cra-arc.gc.ca/medical/</t>
  </si>
  <si>
    <t>City</t>
  </si>
  <si>
    <t>Kilometres travelled from home (round trip - must exceed 80km)</t>
  </si>
  <si>
    <t xml:space="preserve">Mileage Rate </t>
  </si>
  <si>
    <t>For example, you can choose to claim expenses from Dec 1, 2017 - Nov 30, 2018 if this results in a higher medical expense amount.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</si>
</sst>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;@"/>
    <numFmt numFmtId="174" formatCode="#,##0.0000"/>
    <numFmt numFmtId="175" formatCode="[$-409]d\-mmm\-yy;@"/>
    <numFmt numFmtId="176" formatCode="[$-409]mmmm\ d\,\ yyyy;@"/>
    <numFmt numFmtId="177" formatCode="[$-409]h:mm:ss\ AM/PM"/>
    <numFmt numFmtId="178" formatCode="yyyy\-mm\-dd;@"/>
    <numFmt numFmtId="179" formatCode="yyyy\ mm\ dd;@"/>
    <numFmt numFmtId="180" formatCode="yyyymmdd"/>
    <numFmt numFmtId="181" formatCode="&quot;$&quot;#,##0.00"/>
    <numFmt numFmtId="182" formatCode="_-* #,##0.000_-;\-* #,##0.000_-;_-* &quot;-&quot;??_-;_-@_-"/>
    <numFmt numFmtId="183" formatCode="_-* #,##0.000_-;\-* #,##0.000_-;_-* &quot;-&quot;???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1"/>
      <name val="Bradley Hand ITC"/>
      <family val="4"/>
    </font>
    <font>
      <i/>
      <sz val="11"/>
      <name val="Bradley Hand ITC"/>
      <family val="4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3"/>
      <name val="Cambria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 tint="0.24995000660419464"/>
      <name val="Cambria"/>
      <family val="2"/>
    </font>
    <font>
      <sz val="10"/>
      <color theme="1" tint="0.24995000660419464"/>
      <name val="Calibri"/>
      <family val="2"/>
    </font>
    <font>
      <b/>
      <sz val="10"/>
      <color theme="1" tint="0.24995000660419464"/>
      <name val="Calibri"/>
      <family val="2"/>
    </font>
    <font>
      <b/>
      <sz val="10"/>
      <color theme="4" tint="-0.24997000396251678"/>
      <name val="Cambria"/>
      <family val="2"/>
    </font>
    <font>
      <b/>
      <sz val="10"/>
      <color theme="1" tint="0.14996999502182007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3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1" fillId="32" borderId="10" xfId="0" applyNumberFormat="1" applyFont="1" applyFill="1" applyBorder="1" applyAlignment="1" applyProtection="1">
      <alignment/>
      <protection locked="0"/>
    </xf>
    <xf numFmtId="1" fontId="1" fillId="32" borderId="11" xfId="0" applyNumberFormat="1" applyFont="1" applyFill="1" applyBorder="1" applyAlignment="1" applyProtection="1">
      <alignment/>
      <protection locked="0"/>
    </xf>
    <xf numFmtId="4" fontId="1" fillId="32" borderId="11" xfId="0" applyNumberFormat="1" applyFont="1" applyFill="1" applyBorder="1" applyAlignment="1" applyProtection="1">
      <alignment/>
      <protection locked="0"/>
    </xf>
    <xf numFmtId="4" fontId="1" fillId="32" borderId="12" xfId="0" applyNumberFormat="1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32" borderId="13" xfId="0" applyNumberFormat="1" applyFont="1" applyFill="1" applyBorder="1" applyAlignment="1" applyProtection="1">
      <alignment/>
      <protection/>
    </xf>
    <xf numFmtId="0" fontId="0" fillId="4" borderId="14" xfId="0" applyFont="1" applyFill="1" applyBorder="1" applyAlignment="1">
      <alignment/>
    </xf>
    <xf numFmtId="1" fontId="0" fillId="4" borderId="14" xfId="0" applyNumberFormat="1" applyFont="1" applyFill="1" applyBorder="1" applyAlignment="1" applyProtection="1">
      <alignment/>
      <protection locked="0"/>
    </xf>
    <xf numFmtId="4" fontId="0" fillId="4" borderId="14" xfId="0" applyNumberFormat="1" applyFont="1" applyFill="1" applyBorder="1" applyAlignment="1" applyProtection="1">
      <alignment/>
      <protection locked="0"/>
    </xf>
    <xf numFmtId="4" fontId="0" fillId="4" borderId="15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4" fontId="5" fillId="32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4" fontId="0" fillId="4" borderId="16" xfId="0" applyNumberFormat="1" applyFont="1" applyFill="1" applyBorder="1" applyAlignment="1" applyProtection="1">
      <alignment/>
      <protection locked="0"/>
    </xf>
    <xf numFmtId="4" fontId="8" fillId="33" borderId="17" xfId="48" applyNumberFormat="1" applyFont="1" applyFill="1" applyBorder="1" applyAlignment="1" applyProtection="1">
      <alignment/>
      <protection/>
    </xf>
    <xf numFmtId="4" fontId="1" fillId="32" borderId="14" xfId="0" applyNumberFormat="1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4" xfId="0" applyFont="1" applyFill="1" applyBorder="1" applyAlignment="1">
      <alignment wrapText="1"/>
    </xf>
    <xf numFmtId="175" fontId="9" fillId="4" borderId="14" xfId="48" applyNumberFormat="1" applyFont="1" applyFill="1" applyBorder="1" applyAlignment="1">
      <alignment/>
    </xf>
    <xf numFmtId="0" fontId="0" fillId="0" borderId="0" xfId="0" applyBorder="1" applyAlignment="1">
      <alignment/>
    </xf>
    <xf numFmtId="175" fontId="1" fillId="32" borderId="19" xfId="0" applyNumberFormat="1" applyFont="1" applyFill="1" applyBorder="1" applyAlignment="1">
      <alignment/>
    </xf>
    <xf numFmtId="0" fontId="1" fillId="32" borderId="19" xfId="0" applyFont="1" applyFill="1" applyBorder="1" applyAlignment="1">
      <alignment/>
    </xf>
    <xf numFmtId="175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76" fontId="9" fillId="4" borderId="13" xfId="48" applyNumberFormat="1" applyFont="1" applyFill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76" fontId="9" fillId="4" borderId="22" xfId="48" applyNumberFormat="1" applyFont="1" applyFill="1" applyBorder="1" applyAlignment="1">
      <alignment/>
    </xf>
    <xf numFmtId="4" fontId="1" fillId="32" borderId="14" xfId="0" applyNumberFormat="1" applyFont="1" applyFill="1" applyBorder="1" applyAlignment="1">
      <alignment horizontal="left" wrapText="1"/>
    </xf>
    <xf numFmtId="180" fontId="0" fillId="0" borderId="0" xfId="0" applyNumberFormat="1" applyFont="1" applyAlignment="1">
      <alignment/>
    </xf>
    <xf numFmtId="176" fontId="0" fillId="4" borderId="23" xfId="0" applyNumberFormat="1" applyFont="1" applyFill="1" applyBorder="1" applyAlignment="1" applyProtection="1">
      <alignment/>
      <protection locked="0"/>
    </xf>
    <xf numFmtId="181" fontId="9" fillId="4" borderId="14" xfId="48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4" fontId="0" fillId="34" borderId="24" xfId="0" applyNumberFormat="1" applyFont="1" applyFill="1" applyBorder="1" applyAlignment="1" applyProtection="1">
      <alignment/>
      <protection/>
    </xf>
    <xf numFmtId="4" fontId="0" fillId="34" borderId="17" xfId="0" applyNumberFormat="1" applyFont="1" applyFill="1" applyBorder="1" applyAlignment="1" applyProtection="1">
      <alignment/>
      <protection/>
    </xf>
    <xf numFmtId="175" fontId="1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75" fontId="1" fillId="32" borderId="10" xfId="0" applyNumberFormat="1" applyFont="1" applyFill="1" applyBorder="1" applyAlignment="1" applyProtection="1">
      <alignment/>
      <protection/>
    </xf>
    <xf numFmtId="1" fontId="1" fillId="32" borderId="11" xfId="0" applyNumberFormat="1" applyFont="1" applyFill="1" applyBorder="1" applyAlignment="1" applyProtection="1">
      <alignment/>
      <protection/>
    </xf>
    <xf numFmtId="4" fontId="1" fillId="32" borderId="11" xfId="0" applyNumberFormat="1" applyFont="1" applyFill="1" applyBorder="1" applyAlignment="1" applyProtection="1">
      <alignment/>
      <protection/>
    </xf>
    <xf numFmtId="4" fontId="1" fillId="32" borderId="12" xfId="0" applyNumberFormat="1" applyFont="1" applyFill="1" applyBorder="1" applyAlignment="1" applyProtection="1">
      <alignment/>
      <protection/>
    </xf>
    <xf numFmtId="175" fontId="6" fillId="33" borderId="23" xfId="48" applyNumberFormat="1" applyFont="1" applyFill="1" applyBorder="1" applyAlignment="1" applyProtection="1">
      <alignment/>
      <protection/>
    </xf>
    <xf numFmtId="1" fontId="6" fillId="33" borderId="14" xfId="48" applyNumberFormat="1" applyFont="1" applyFill="1" applyBorder="1" applyAlignment="1" applyProtection="1">
      <alignment/>
      <protection/>
    </xf>
    <xf numFmtId="4" fontId="6" fillId="33" borderId="14" xfId="48" applyNumberFormat="1" applyFont="1" applyFill="1" applyBorder="1" applyAlignment="1" applyProtection="1">
      <alignment/>
      <protection/>
    </xf>
    <xf numFmtId="4" fontId="6" fillId="33" borderId="16" xfId="48" applyNumberFormat="1" applyFont="1" applyFill="1" applyBorder="1" applyAlignment="1" applyProtection="1">
      <alignment/>
      <protection/>
    </xf>
    <xf numFmtId="175" fontId="5" fillId="0" borderId="0" xfId="0" applyNumberFormat="1" applyFont="1" applyFill="1" applyAlignment="1" applyProtection="1">
      <alignment/>
      <protection/>
    </xf>
    <xf numFmtId="0" fontId="1" fillId="32" borderId="14" xfId="0" applyFont="1" applyFill="1" applyBorder="1" applyAlignment="1" applyProtection="1">
      <alignment wrapText="1"/>
      <protection/>
    </xf>
    <xf numFmtId="4" fontId="1" fillId="32" borderId="14" xfId="0" applyNumberFormat="1" applyFont="1" applyFill="1" applyBorder="1" applyAlignment="1" applyProtection="1">
      <alignment horizontal="left" wrapText="1"/>
      <protection/>
    </xf>
    <xf numFmtId="4" fontId="1" fillId="32" borderId="14" xfId="0" applyNumberFormat="1" applyFont="1" applyFill="1" applyBorder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53" applyAlignment="1" applyProtection="1">
      <alignment/>
      <protection/>
    </xf>
    <xf numFmtId="0" fontId="47" fillId="0" borderId="0" xfId="51" applyFont="1" applyFill="1" applyBorder="1" applyAlignment="1">
      <alignment/>
    </xf>
    <xf numFmtId="0" fontId="0" fillId="0" borderId="0" xfId="0" applyAlignment="1">
      <alignment vertical="center"/>
    </xf>
    <xf numFmtId="0" fontId="38" fillId="0" borderId="4" xfId="50" applyAlignment="1">
      <alignment/>
    </xf>
    <xf numFmtId="14" fontId="38" fillId="0" borderId="4" xfId="50" applyNumberFormat="1" applyFill="1" applyAlignment="1">
      <alignment/>
    </xf>
    <xf numFmtId="171" fontId="48" fillId="0" borderId="25" xfId="42" applyFont="1" applyFill="1" applyBorder="1" applyAlignment="1">
      <alignment/>
    </xf>
    <xf numFmtId="182" fontId="48" fillId="0" borderId="25" xfId="42" applyNumberFormat="1" applyFont="1" applyFill="1" applyBorder="1" applyAlignment="1">
      <alignment/>
    </xf>
    <xf numFmtId="171" fontId="49" fillId="0" borderId="25" xfId="42" applyFont="1" applyFill="1" applyBorder="1" applyAlignment="1">
      <alignment/>
    </xf>
    <xf numFmtId="0" fontId="50" fillId="0" borderId="2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167" fontId="51" fillId="0" borderId="0" xfId="0" applyNumberFormat="1" applyFont="1" applyFill="1" applyBorder="1" applyAlignment="1">
      <alignment vertical="center"/>
    </xf>
    <xf numFmtId="0" fontId="0" fillId="4" borderId="27" xfId="0" applyFont="1" applyFill="1" applyBorder="1" applyAlignment="1">
      <alignment wrapText="1"/>
    </xf>
    <xf numFmtId="0" fontId="0" fillId="4" borderId="28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4" borderId="14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7" fillId="32" borderId="27" xfId="0" applyFont="1" applyFill="1" applyBorder="1" applyAlignment="1" applyProtection="1">
      <alignment/>
      <protection/>
    </xf>
    <xf numFmtId="0" fontId="7" fillId="32" borderId="28" xfId="0" applyFont="1" applyFill="1" applyBorder="1" applyAlignment="1" applyProtection="1">
      <alignment/>
      <protection/>
    </xf>
    <xf numFmtId="0" fontId="7" fillId="32" borderId="29" xfId="0" applyFont="1" applyFill="1" applyBorder="1" applyAlignment="1" applyProtection="1">
      <alignment/>
      <protection/>
    </xf>
    <xf numFmtId="175" fontId="1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32" borderId="11" xfId="0" applyFont="1" applyFill="1" applyBorder="1" applyAlignment="1" applyProtection="1">
      <alignment horizontal="center"/>
      <protection/>
    </xf>
    <xf numFmtId="0" fontId="6" fillId="33" borderId="14" xfId="48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-arc.gc.ca/travelcosts/" TargetMode="External" /><Relationship Id="rId2" Type="http://schemas.openxmlformats.org/officeDocument/2006/relationships/hyperlink" Target="http://www.cra-arc.gc.ca/medic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94">
      <selection activeCell="I108" sqref="I108"/>
    </sheetView>
  </sheetViews>
  <sheetFormatPr defaultColWidth="9.140625" defaultRowHeight="12.75"/>
  <cols>
    <col min="1" max="1" width="34.140625" style="0" customWidth="1"/>
    <col min="2" max="2" width="16.421875" style="0" customWidth="1"/>
    <col min="3" max="3" width="10.140625" style="0" bestFit="1" customWidth="1"/>
    <col min="12" max="12" width="10.140625" style="0" bestFit="1" customWidth="1"/>
  </cols>
  <sheetData>
    <row r="1" ht="12.75">
      <c r="A1" t="s">
        <v>20</v>
      </c>
    </row>
    <row r="3" ht="12.75">
      <c r="B3" s="6"/>
    </row>
    <row r="4" spans="1:4" ht="12.75">
      <c r="A4" t="s">
        <v>17</v>
      </c>
      <c r="B4">
        <f>'Medical Expenses'!A12</f>
        <v>0</v>
      </c>
      <c r="D4" t="s">
        <v>16</v>
      </c>
    </row>
    <row r="5" spans="1:4" ht="12.75">
      <c r="A5" t="s">
        <v>15</v>
      </c>
      <c r="B5">
        <f>'Medical Expenses'!B12</f>
        <v>0</v>
      </c>
      <c r="D5" t="s">
        <v>14</v>
      </c>
    </row>
    <row r="6" spans="1:4" ht="12.75">
      <c r="A6" t="s">
        <v>13</v>
      </c>
      <c r="B6" s="8">
        <f>'Medical Expenses'!C12</f>
        <v>0</v>
      </c>
      <c r="D6" t="s">
        <v>12</v>
      </c>
    </row>
    <row r="7" ht="12.75">
      <c r="B7" s="6"/>
    </row>
    <row r="8" spans="1:4" ht="12.75">
      <c r="A8" t="s">
        <v>60</v>
      </c>
      <c r="B8" s="36">
        <f>N('Medical Expenses'!C7)</f>
        <v>43101</v>
      </c>
      <c r="C8" s="39"/>
      <c r="D8" s="10" t="s">
        <v>61</v>
      </c>
    </row>
    <row r="9" spans="1:4" ht="12.75">
      <c r="A9" t="s">
        <v>63</v>
      </c>
      <c r="B9" s="36">
        <f>N('Medical Expenses'!C8)</f>
        <v>43465</v>
      </c>
      <c r="C9" s="36"/>
      <c r="D9" s="10" t="s">
        <v>62</v>
      </c>
    </row>
    <row r="10" spans="2:4" ht="12.75">
      <c r="B10" s="36"/>
      <c r="D10" s="10"/>
    </row>
    <row r="11" spans="1:4" ht="12.75">
      <c r="A11">
        <f>IF(B11=0,,"MEDSlip[1].Toamde1")</f>
        <v>0</v>
      </c>
      <c r="B11" s="36"/>
      <c r="D11" s="10" t="s">
        <v>64</v>
      </c>
    </row>
    <row r="12" spans="1:4" ht="12.75">
      <c r="A12">
        <f>IF(B12=0,,"MEDSlip[1].Toamde5")</f>
        <v>0</v>
      </c>
      <c r="B12">
        <f>'Medical Expenses'!B22:C22</f>
        <v>0</v>
      </c>
      <c r="D12" t="s">
        <v>8</v>
      </c>
    </row>
    <row r="13" spans="1:4" ht="12.75">
      <c r="A13">
        <f>IF(B13=0,,"MEDSlip[1].Toamde6")</f>
        <v>0</v>
      </c>
      <c r="B13" s="7">
        <f>'Medical Expenses'!D22</f>
        <v>0</v>
      </c>
      <c r="D13" t="s">
        <v>19</v>
      </c>
    </row>
    <row r="14" spans="1:4" ht="12.75">
      <c r="A14">
        <f>IF(B14=0,,"MEDSlip[1].Toamde2")</f>
        <v>0</v>
      </c>
      <c r="B14" s="8">
        <f>'Medical Expenses'!G22</f>
        <v>0</v>
      </c>
      <c r="D14" t="s">
        <v>18</v>
      </c>
    </row>
    <row r="16" spans="1:4" ht="12.75">
      <c r="A16" s="10" t="s">
        <v>65</v>
      </c>
      <c r="B16" s="36"/>
      <c r="D16" s="10" t="s">
        <v>64</v>
      </c>
    </row>
    <row r="17" spans="1:8" ht="12.75">
      <c r="A17" t="s">
        <v>30</v>
      </c>
      <c r="B17" s="7">
        <f>'Medical Expenses'!B23:C23</f>
        <v>0</v>
      </c>
      <c r="D17" t="s">
        <v>8</v>
      </c>
      <c r="H17" s="10"/>
    </row>
    <row r="18" spans="1:4" ht="12.75">
      <c r="A18" t="s">
        <v>31</v>
      </c>
      <c r="B18" s="7">
        <f>'Medical Expenses'!D23</f>
        <v>0</v>
      </c>
      <c r="D18" t="s">
        <v>19</v>
      </c>
    </row>
    <row r="19" spans="1:4" ht="12.75">
      <c r="A19" t="s">
        <v>32</v>
      </c>
      <c r="B19" s="8">
        <f>'Medical Expenses'!G23</f>
        <v>0</v>
      </c>
      <c r="D19" t="s">
        <v>18</v>
      </c>
    </row>
    <row r="20" ht="12.75">
      <c r="B20" s="7"/>
    </row>
    <row r="21" spans="1:4" ht="12.75">
      <c r="A21" s="10" t="s">
        <v>66</v>
      </c>
      <c r="B21" s="36"/>
      <c r="D21" s="10" t="s">
        <v>64</v>
      </c>
    </row>
    <row r="22" spans="1:4" ht="12.75">
      <c r="A22" t="s">
        <v>33</v>
      </c>
      <c r="B22" s="7">
        <f>'Medical Expenses'!B24:C24</f>
        <v>0</v>
      </c>
      <c r="D22" t="s">
        <v>8</v>
      </c>
    </row>
    <row r="23" spans="1:4" ht="12.75">
      <c r="A23" t="s">
        <v>34</v>
      </c>
      <c r="B23" s="7">
        <f>'Medical Expenses'!D24</f>
        <v>0</v>
      </c>
      <c r="D23" t="s">
        <v>19</v>
      </c>
    </row>
    <row r="24" spans="1:4" ht="12.75">
      <c r="A24" t="s">
        <v>35</v>
      </c>
      <c r="B24" s="8">
        <f>'Medical Expenses'!G24</f>
        <v>0</v>
      </c>
      <c r="D24" t="s">
        <v>18</v>
      </c>
    </row>
    <row r="26" spans="1:4" ht="12.75">
      <c r="A26" s="10" t="s">
        <v>67</v>
      </c>
      <c r="B26" s="36"/>
      <c r="D26" s="10" t="s">
        <v>64</v>
      </c>
    </row>
    <row r="27" spans="1:4" ht="12.75">
      <c r="A27" t="s">
        <v>36</v>
      </c>
      <c r="B27">
        <f>'Medical Expenses'!B25:C25</f>
        <v>0</v>
      </c>
      <c r="D27" t="s">
        <v>8</v>
      </c>
    </row>
    <row r="28" spans="1:4" ht="12.75">
      <c r="A28" t="s">
        <v>37</v>
      </c>
      <c r="B28" s="7">
        <f>'Medical Expenses'!D25</f>
        <v>0</v>
      </c>
      <c r="D28" t="s">
        <v>19</v>
      </c>
    </row>
    <row r="29" spans="1:4" ht="12.75">
      <c r="A29" t="s">
        <v>38</v>
      </c>
      <c r="B29" s="8">
        <f>'Medical Expenses'!G25</f>
        <v>0</v>
      </c>
      <c r="D29" t="s">
        <v>18</v>
      </c>
    </row>
    <row r="31" spans="1:4" ht="12.75">
      <c r="A31" s="10" t="s">
        <v>68</v>
      </c>
      <c r="B31" s="36"/>
      <c r="D31" s="10" t="s">
        <v>64</v>
      </c>
    </row>
    <row r="32" spans="1:4" ht="12.75">
      <c r="A32" t="s">
        <v>39</v>
      </c>
      <c r="B32">
        <f>'Medical Expenses'!B26:C26</f>
        <v>0</v>
      </c>
      <c r="D32" t="s">
        <v>8</v>
      </c>
    </row>
    <row r="33" spans="1:4" ht="12.75">
      <c r="A33" t="s">
        <v>40</v>
      </c>
      <c r="B33" s="7">
        <f>'Medical Expenses'!D26</f>
        <v>0</v>
      </c>
      <c r="D33" t="s">
        <v>19</v>
      </c>
    </row>
    <row r="34" spans="1:4" ht="12.75">
      <c r="A34" t="s">
        <v>41</v>
      </c>
      <c r="B34" s="8">
        <f>'Medical Expenses'!G26</f>
        <v>0</v>
      </c>
      <c r="D34" t="s">
        <v>18</v>
      </c>
    </row>
    <row r="36" spans="1:4" ht="12.75">
      <c r="A36" s="10" t="s">
        <v>69</v>
      </c>
      <c r="B36" s="36"/>
      <c r="D36" s="10" t="s">
        <v>64</v>
      </c>
    </row>
    <row r="37" spans="1:4" ht="12.75">
      <c r="A37" t="s">
        <v>42</v>
      </c>
      <c r="B37">
        <f>'Medical Expenses'!B27:C27</f>
        <v>0</v>
      </c>
      <c r="D37" t="s">
        <v>8</v>
      </c>
    </row>
    <row r="38" spans="1:4" ht="12.75">
      <c r="A38" t="s">
        <v>43</v>
      </c>
      <c r="B38" s="7">
        <f>'Medical Expenses'!D27</f>
        <v>0</v>
      </c>
      <c r="D38" t="s">
        <v>19</v>
      </c>
    </row>
    <row r="39" spans="1:4" ht="12.75">
      <c r="A39" t="s">
        <v>44</v>
      </c>
      <c r="B39" s="8">
        <f>'Medical Expenses'!G27</f>
        <v>0</v>
      </c>
      <c r="D39" t="s">
        <v>18</v>
      </c>
    </row>
    <row r="41" spans="1:4" ht="12.75">
      <c r="A41" s="10" t="s">
        <v>70</v>
      </c>
      <c r="B41" s="36"/>
      <c r="D41" s="10" t="s">
        <v>64</v>
      </c>
    </row>
    <row r="42" spans="1:4" ht="12.75">
      <c r="A42" t="s">
        <v>45</v>
      </c>
      <c r="B42">
        <f>'Medical Expenses'!B28:C28</f>
        <v>0</v>
      </c>
      <c r="D42" t="s">
        <v>8</v>
      </c>
    </row>
    <row r="43" spans="1:4" ht="12.75">
      <c r="A43" t="s">
        <v>46</v>
      </c>
      <c r="B43" s="7">
        <f>'Medical Expenses'!D28</f>
        <v>0</v>
      </c>
      <c r="D43" t="s">
        <v>19</v>
      </c>
    </row>
    <row r="44" spans="1:4" ht="12.75">
      <c r="A44" t="s">
        <v>47</v>
      </c>
      <c r="B44" s="8">
        <f>'Medical Expenses'!G28</f>
        <v>0</v>
      </c>
      <c r="D44" t="s">
        <v>18</v>
      </c>
    </row>
    <row r="46" spans="1:4" ht="12.75">
      <c r="A46" s="10" t="s">
        <v>71</v>
      </c>
      <c r="B46" s="36"/>
      <c r="D46" s="10" t="s">
        <v>64</v>
      </c>
    </row>
    <row r="47" spans="1:4" ht="12.75">
      <c r="A47" t="s">
        <v>48</v>
      </c>
      <c r="B47">
        <f>'Medical Expenses'!B29:C29</f>
        <v>0</v>
      </c>
      <c r="D47" t="s">
        <v>8</v>
      </c>
    </row>
    <row r="48" spans="1:4" ht="12.75">
      <c r="A48" t="s">
        <v>49</v>
      </c>
      <c r="B48" s="7">
        <f>'Medical Expenses'!D29</f>
        <v>0</v>
      </c>
      <c r="D48" t="s">
        <v>19</v>
      </c>
    </row>
    <row r="49" spans="1:4" ht="12.75">
      <c r="A49" t="s">
        <v>50</v>
      </c>
      <c r="B49" s="8">
        <f>'Medical Expenses'!G29</f>
        <v>0</v>
      </c>
      <c r="D49" t="s">
        <v>18</v>
      </c>
    </row>
    <row r="51" spans="1:4" ht="12.75">
      <c r="A51" s="10" t="s">
        <v>72</v>
      </c>
      <c r="B51" s="36"/>
      <c r="D51" s="10" t="s">
        <v>64</v>
      </c>
    </row>
    <row r="52" spans="1:4" ht="12.75">
      <c r="A52" t="s">
        <v>51</v>
      </c>
      <c r="B52">
        <f>'Medical Expenses'!B30:C30</f>
        <v>0</v>
      </c>
      <c r="D52" t="s">
        <v>8</v>
      </c>
    </row>
    <row r="53" spans="1:4" ht="12.75">
      <c r="A53" t="s">
        <v>52</v>
      </c>
      <c r="B53" s="7">
        <f>'Medical Expenses'!D30</f>
        <v>0</v>
      </c>
      <c r="D53" t="s">
        <v>19</v>
      </c>
    </row>
    <row r="54" spans="1:4" ht="12.75">
      <c r="A54" t="s">
        <v>53</v>
      </c>
      <c r="B54" s="8">
        <f>'Medical Expenses'!G30</f>
        <v>0</v>
      </c>
      <c r="D54" t="s">
        <v>18</v>
      </c>
    </row>
    <row r="56" spans="1:4" ht="12.75">
      <c r="A56" s="10" t="s">
        <v>73</v>
      </c>
      <c r="B56" s="36"/>
      <c r="D56" s="10" t="s">
        <v>64</v>
      </c>
    </row>
    <row r="57" spans="1:4" ht="12.75">
      <c r="A57" t="s">
        <v>54</v>
      </c>
      <c r="B57">
        <f>'Medical Expenses'!B31:C31</f>
        <v>0</v>
      </c>
      <c r="D57" t="s">
        <v>8</v>
      </c>
    </row>
    <row r="58" spans="1:4" ht="12.75">
      <c r="A58" t="s">
        <v>55</v>
      </c>
      <c r="B58" s="7">
        <f>'Medical Expenses'!D31</f>
        <v>0</v>
      </c>
      <c r="D58" t="s">
        <v>19</v>
      </c>
    </row>
    <row r="59" spans="1:4" ht="12.75">
      <c r="A59" t="s">
        <v>56</v>
      </c>
      <c r="B59" s="8">
        <f>'Medical Expenses'!E31</f>
        <v>0</v>
      </c>
      <c r="D59" t="s">
        <v>18</v>
      </c>
    </row>
    <row r="60" ht="12.75">
      <c r="B60" s="8"/>
    </row>
    <row r="61" ht="12.75">
      <c r="B61" s="8"/>
    </row>
    <row r="62" ht="12.75">
      <c r="B62" s="8"/>
    </row>
    <row r="63" spans="1:4" ht="12.75">
      <c r="A63" s="10" t="s">
        <v>74</v>
      </c>
      <c r="B63" s="36"/>
      <c r="D63" s="10" t="s">
        <v>64</v>
      </c>
    </row>
    <row r="64" spans="1:4" ht="12.75">
      <c r="A64" t="s">
        <v>57</v>
      </c>
      <c r="B64">
        <f>'Medical Expenses'!B36:C36</f>
        <v>0</v>
      </c>
      <c r="D64" t="s">
        <v>8</v>
      </c>
    </row>
    <row r="65" spans="1:4" ht="12.75">
      <c r="A65" t="s">
        <v>58</v>
      </c>
      <c r="B65" s="7">
        <f>'Medical Expenses'!D36</f>
        <v>0</v>
      </c>
      <c r="D65" t="s">
        <v>19</v>
      </c>
    </row>
    <row r="66" spans="1:4" ht="12.75">
      <c r="A66" t="s">
        <v>59</v>
      </c>
      <c r="B66" s="8">
        <f>'Medical Expenses'!G36</f>
        <v>0</v>
      </c>
      <c r="D66" t="s">
        <v>18</v>
      </c>
    </row>
    <row r="68" spans="1:4" ht="12.75">
      <c r="A68" s="10" t="s">
        <v>75</v>
      </c>
      <c r="B68" s="36"/>
      <c r="D68" s="10" t="s">
        <v>64</v>
      </c>
    </row>
    <row r="69" spans="1:4" ht="12.75">
      <c r="A69" t="s">
        <v>76</v>
      </c>
      <c r="B69">
        <f>'Medical Expenses'!B37:C37</f>
        <v>0</v>
      </c>
      <c r="D69" t="s">
        <v>8</v>
      </c>
    </row>
    <row r="70" spans="1:4" ht="12.75">
      <c r="A70" t="s">
        <v>77</v>
      </c>
      <c r="B70" s="7">
        <f>'Medical Expenses'!D37</f>
        <v>0</v>
      </c>
      <c r="D70" t="s">
        <v>19</v>
      </c>
    </row>
    <row r="71" spans="1:4" ht="12.75">
      <c r="A71" t="s">
        <v>78</v>
      </c>
      <c r="B71" s="8">
        <f>'Medical Expenses'!G37</f>
        <v>0</v>
      </c>
      <c r="D71" t="s">
        <v>18</v>
      </c>
    </row>
    <row r="73" spans="1:4" ht="12.75">
      <c r="A73" s="10" t="s">
        <v>79</v>
      </c>
      <c r="B73" s="36"/>
      <c r="D73" s="10" t="s">
        <v>64</v>
      </c>
    </row>
    <row r="74" spans="1:4" ht="12.75">
      <c r="A74" t="s">
        <v>80</v>
      </c>
      <c r="B74">
        <f>'Medical Expenses'!B38:C38</f>
        <v>0</v>
      </c>
      <c r="D74" t="s">
        <v>8</v>
      </c>
    </row>
    <row r="75" spans="1:4" ht="12.75">
      <c r="A75" t="s">
        <v>81</v>
      </c>
      <c r="B75" s="7">
        <f>'Medical Expenses'!D38</f>
        <v>0</v>
      </c>
      <c r="D75" t="s">
        <v>19</v>
      </c>
    </row>
    <row r="76" spans="1:4" ht="12.75">
      <c r="A76" t="s">
        <v>82</v>
      </c>
      <c r="B76" s="8">
        <f>'Medical Expenses'!E38</f>
        <v>0</v>
      </c>
      <c r="D76" t="s">
        <v>18</v>
      </c>
    </row>
    <row r="77" ht="12.75">
      <c r="B77" s="8"/>
    </row>
    <row r="78" spans="1:4" ht="12.75">
      <c r="A78" s="10" t="s">
        <v>83</v>
      </c>
      <c r="B78" s="36"/>
      <c r="D78" s="10" t="s">
        <v>64</v>
      </c>
    </row>
    <row r="79" spans="1:4" ht="12.75">
      <c r="A79" t="s">
        <v>84</v>
      </c>
      <c r="B79">
        <f>'Medical Expenses'!B39:C39</f>
        <v>0</v>
      </c>
      <c r="D79" t="s">
        <v>8</v>
      </c>
    </row>
    <row r="80" spans="1:4" ht="12.75">
      <c r="A80" t="s">
        <v>85</v>
      </c>
      <c r="B80" s="7">
        <f>'Medical Expenses'!D39</f>
        <v>0</v>
      </c>
      <c r="D80" t="s">
        <v>19</v>
      </c>
    </row>
    <row r="81" spans="1:4" ht="12.75">
      <c r="A81" t="s">
        <v>86</v>
      </c>
      <c r="B81" s="8">
        <f>'Medical Expenses'!E39</f>
        <v>0</v>
      </c>
      <c r="D81" t="s">
        <v>18</v>
      </c>
    </row>
    <row r="83" spans="1:4" ht="12.75">
      <c r="A83" s="10" t="s">
        <v>87</v>
      </c>
      <c r="B83" s="36"/>
      <c r="D83" s="10" t="s">
        <v>64</v>
      </c>
    </row>
    <row r="84" spans="1:4" ht="12.75">
      <c r="A84" t="s">
        <v>88</v>
      </c>
      <c r="B84">
        <f>'Medical Expenses'!B40:C40</f>
        <v>0</v>
      </c>
      <c r="D84" t="s">
        <v>8</v>
      </c>
    </row>
    <row r="85" spans="1:4" ht="12.75">
      <c r="A85" t="s">
        <v>89</v>
      </c>
      <c r="B85" s="7">
        <f>'Medical Expenses'!D40</f>
        <v>0</v>
      </c>
      <c r="D85" t="s">
        <v>19</v>
      </c>
    </row>
    <row r="86" spans="1:4" ht="12.75">
      <c r="A86" t="s">
        <v>90</v>
      </c>
      <c r="B86" s="8">
        <f>'Medical Expenses'!G40</f>
        <v>0</v>
      </c>
      <c r="D86" t="s">
        <v>18</v>
      </c>
    </row>
    <row r="88" spans="1:4" ht="12.75">
      <c r="A88" s="10" t="s">
        <v>91</v>
      </c>
      <c r="B88" s="36"/>
      <c r="D88" s="10" t="s">
        <v>64</v>
      </c>
    </row>
    <row r="89" spans="1:4" ht="12.75">
      <c r="A89" t="s">
        <v>92</v>
      </c>
      <c r="B89">
        <f>'Medical Expenses'!B41:C41</f>
        <v>0</v>
      </c>
      <c r="D89" t="s">
        <v>8</v>
      </c>
    </row>
    <row r="90" spans="1:4" ht="12.75">
      <c r="A90" t="s">
        <v>93</v>
      </c>
      <c r="B90" s="7">
        <f>'Medical Expenses'!D41</f>
        <v>0</v>
      </c>
      <c r="D90" t="s">
        <v>19</v>
      </c>
    </row>
    <row r="91" spans="1:4" ht="12.75">
      <c r="A91" t="s">
        <v>94</v>
      </c>
      <c r="B91" s="8">
        <f>'Medical Expenses'!E41</f>
        <v>0</v>
      </c>
      <c r="D91" t="s">
        <v>18</v>
      </c>
    </row>
    <row r="92" ht="12.75">
      <c r="B92" s="8"/>
    </row>
    <row r="93" spans="1:4" ht="12.75">
      <c r="A93" s="10" t="s">
        <v>95</v>
      </c>
      <c r="B93" s="36"/>
      <c r="D93" s="10" t="s">
        <v>64</v>
      </c>
    </row>
    <row r="94" spans="1:4" ht="12.75">
      <c r="A94" t="s">
        <v>96</v>
      </c>
      <c r="B94">
        <f>'Medical Expenses'!B42:C42</f>
        <v>0</v>
      </c>
      <c r="D94" t="s">
        <v>8</v>
      </c>
    </row>
    <row r="95" spans="1:4" ht="12.75">
      <c r="A95" t="s">
        <v>97</v>
      </c>
      <c r="B95" s="7">
        <f>'Medical Expenses'!D42</f>
        <v>0</v>
      </c>
      <c r="D95" t="s">
        <v>19</v>
      </c>
    </row>
    <row r="96" spans="1:4" ht="12.75">
      <c r="A96" t="s">
        <v>98</v>
      </c>
      <c r="B96" s="8">
        <f>'Medical Expenses'!E42</f>
        <v>0</v>
      </c>
      <c r="D96" t="s">
        <v>18</v>
      </c>
    </row>
    <row r="98" spans="1:4" ht="12.75">
      <c r="A98" s="10" t="s">
        <v>99</v>
      </c>
      <c r="B98" s="36"/>
      <c r="D98" s="10" t="s">
        <v>64</v>
      </c>
    </row>
    <row r="99" spans="1:4" ht="12.75">
      <c r="A99" t="s">
        <v>100</v>
      </c>
      <c r="B99">
        <f>'Medical Expenses'!B43:C43</f>
        <v>0</v>
      </c>
      <c r="D99" t="s">
        <v>8</v>
      </c>
    </row>
    <row r="100" spans="1:4" ht="12.75">
      <c r="A100" t="s">
        <v>101</v>
      </c>
      <c r="B100" s="7">
        <f>'Medical Expenses'!D43</f>
        <v>0</v>
      </c>
      <c r="D100" t="s">
        <v>19</v>
      </c>
    </row>
    <row r="101" spans="1:4" ht="12.75">
      <c r="A101" t="s">
        <v>102</v>
      </c>
      <c r="B101" s="8">
        <f>'Medical Expenses'!G43</f>
        <v>0</v>
      </c>
      <c r="D101" t="s">
        <v>18</v>
      </c>
    </row>
    <row r="103" spans="1:4" ht="12.75">
      <c r="A103" s="10" t="s">
        <v>103</v>
      </c>
      <c r="B103" s="36"/>
      <c r="D103" s="10" t="s">
        <v>64</v>
      </c>
    </row>
    <row r="104" spans="1:4" ht="12.75">
      <c r="A104" t="s">
        <v>104</v>
      </c>
      <c r="B104">
        <f>'Medical Expenses'!B44:C44</f>
        <v>0</v>
      </c>
      <c r="D104" t="s">
        <v>8</v>
      </c>
    </row>
    <row r="105" spans="1:4" ht="12.75">
      <c r="A105" t="s">
        <v>105</v>
      </c>
      <c r="B105" s="7">
        <f>'Medical Expenses'!D44</f>
        <v>0</v>
      </c>
      <c r="D105" t="s">
        <v>19</v>
      </c>
    </row>
    <row r="106" spans="1:4" ht="12.75">
      <c r="A106" t="s">
        <v>106</v>
      </c>
      <c r="B106" s="8">
        <f>'Medical Expenses'!E44</f>
        <v>0</v>
      </c>
      <c r="D106" t="s">
        <v>18</v>
      </c>
    </row>
    <row r="107" ht="12.75">
      <c r="B107" s="8"/>
    </row>
    <row r="108" spans="1:4" ht="12.75">
      <c r="A108" s="10" t="s">
        <v>107</v>
      </c>
      <c r="B108" s="36"/>
      <c r="D108" s="10" t="s">
        <v>64</v>
      </c>
    </row>
    <row r="109" spans="1:4" ht="12.75">
      <c r="A109" t="s">
        <v>108</v>
      </c>
      <c r="B109">
        <f>'Medical Expenses'!B45:C45</f>
        <v>0</v>
      </c>
      <c r="D109" t="s">
        <v>8</v>
      </c>
    </row>
    <row r="110" spans="1:4" ht="12.75">
      <c r="A110" t="s">
        <v>109</v>
      </c>
      <c r="B110" s="7">
        <f>'Medical Expenses'!D45</f>
        <v>0</v>
      </c>
      <c r="D110" t="s">
        <v>19</v>
      </c>
    </row>
    <row r="111" spans="1:4" ht="12.75">
      <c r="A111" t="s">
        <v>110</v>
      </c>
      <c r="B111" s="8">
        <f>'Medical Expenses'!E45</f>
        <v>0</v>
      </c>
      <c r="D111" t="s">
        <v>18</v>
      </c>
    </row>
    <row r="112" ht="12.75">
      <c r="B112" s="8"/>
    </row>
    <row r="113" ht="12.75">
      <c r="B113" s="8"/>
    </row>
    <row r="114" ht="12.75">
      <c r="B114" s="8"/>
    </row>
    <row r="116" spans="1:4" ht="12.75">
      <c r="A116" s="10" t="s">
        <v>111</v>
      </c>
      <c r="B116" s="36"/>
      <c r="D116" s="10" t="s">
        <v>64</v>
      </c>
    </row>
    <row r="117" spans="1:4" ht="12.75">
      <c r="A117" t="s">
        <v>112</v>
      </c>
      <c r="B117">
        <f>'Medical Expenses'!B50:C50</f>
        <v>0</v>
      </c>
      <c r="D117" t="s">
        <v>8</v>
      </c>
    </row>
    <row r="118" spans="1:4" ht="12.75">
      <c r="A118" t="s">
        <v>113</v>
      </c>
      <c r="B118" s="7">
        <f>'Medical Expenses'!D50</f>
        <v>0</v>
      </c>
      <c r="D118" t="s">
        <v>19</v>
      </c>
    </row>
    <row r="119" spans="1:4" ht="12.75">
      <c r="A119" t="s">
        <v>114</v>
      </c>
      <c r="B119" s="8">
        <f>'Medical Expenses'!G50</f>
        <v>0</v>
      </c>
      <c r="D119" t="s">
        <v>18</v>
      </c>
    </row>
    <row r="121" spans="1:4" ht="12.75">
      <c r="A121" s="10" t="s">
        <v>115</v>
      </c>
      <c r="B121" s="36"/>
      <c r="D121" s="10" t="s">
        <v>64</v>
      </c>
    </row>
    <row r="122" spans="1:4" ht="12.75">
      <c r="A122" t="s">
        <v>116</v>
      </c>
      <c r="B122">
        <f>'Medical Expenses'!B51:C51</f>
        <v>0</v>
      </c>
      <c r="D122" t="s">
        <v>8</v>
      </c>
    </row>
    <row r="123" spans="1:4" ht="12.75">
      <c r="A123" t="s">
        <v>117</v>
      </c>
      <c r="B123" s="7">
        <f>'Medical Expenses'!D51</f>
        <v>0</v>
      </c>
      <c r="D123" t="s">
        <v>19</v>
      </c>
    </row>
    <row r="124" spans="1:4" ht="12.75">
      <c r="A124" t="s">
        <v>118</v>
      </c>
      <c r="B124" s="8">
        <f>'Medical Expenses'!E51</f>
        <v>0</v>
      </c>
      <c r="D124" t="s">
        <v>18</v>
      </c>
    </row>
    <row r="125" ht="12.75">
      <c r="B125" s="8"/>
    </row>
    <row r="126" spans="1:4" ht="12.75">
      <c r="A126" s="10" t="s">
        <v>119</v>
      </c>
      <c r="B126" s="36"/>
      <c r="D126" s="10" t="s">
        <v>64</v>
      </c>
    </row>
    <row r="127" spans="1:4" ht="12.75">
      <c r="A127" t="s">
        <v>120</v>
      </c>
      <c r="B127">
        <f>'Medical Expenses'!B52:C52</f>
        <v>0</v>
      </c>
      <c r="D127" t="s">
        <v>8</v>
      </c>
    </row>
    <row r="128" spans="1:4" ht="12.75">
      <c r="A128" t="s">
        <v>121</v>
      </c>
      <c r="B128" s="7">
        <f>'Medical Expenses'!D52</f>
        <v>0</v>
      </c>
      <c r="D128" t="s">
        <v>19</v>
      </c>
    </row>
    <row r="129" spans="1:4" ht="12.75">
      <c r="A129" t="s">
        <v>122</v>
      </c>
      <c r="B129" s="8">
        <f>'Medical Expenses'!E52</f>
        <v>0</v>
      </c>
      <c r="D129" t="s">
        <v>18</v>
      </c>
    </row>
    <row r="131" spans="1:4" ht="12.75">
      <c r="A131" s="10" t="s">
        <v>123</v>
      </c>
      <c r="B131" s="36"/>
      <c r="D131" s="10" t="s">
        <v>64</v>
      </c>
    </row>
    <row r="132" spans="1:4" ht="12.75">
      <c r="A132" t="s">
        <v>124</v>
      </c>
      <c r="B132">
        <f>'Medical Expenses'!B53:C53</f>
        <v>0</v>
      </c>
      <c r="D132" t="s">
        <v>8</v>
      </c>
    </row>
    <row r="133" spans="1:4" ht="12.75">
      <c r="A133" t="s">
        <v>125</v>
      </c>
      <c r="B133" s="7">
        <f>'Medical Expenses'!D53</f>
        <v>0</v>
      </c>
      <c r="D133" t="s">
        <v>19</v>
      </c>
    </row>
    <row r="134" spans="1:4" ht="12.75">
      <c r="A134" t="s">
        <v>126</v>
      </c>
      <c r="B134" s="8">
        <f>'Medical Expenses'!G53</f>
        <v>0</v>
      </c>
      <c r="D134" t="s">
        <v>18</v>
      </c>
    </row>
    <row r="136" spans="1:4" ht="12.75">
      <c r="A136" s="10" t="s">
        <v>127</v>
      </c>
      <c r="B136" s="36"/>
      <c r="D136" s="10" t="s">
        <v>64</v>
      </c>
    </row>
    <row r="137" spans="1:4" ht="12.75">
      <c r="A137" t="s">
        <v>128</v>
      </c>
      <c r="B137">
        <f>'Medical Expenses'!B54:C54</f>
        <v>0</v>
      </c>
      <c r="D137" t="s">
        <v>8</v>
      </c>
    </row>
    <row r="138" spans="1:4" ht="12.75">
      <c r="A138" t="s">
        <v>129</v>
      </c>
      <c r="B138" s="7">
        <f>'Medical Expenses'!D54</f>
        <v>0</v>
      </c>
      <c r="D138" t="s">
        <v>19</v>
      </c>
    </row>
    <row r="139" spans="1:4" ht="12.75">
      <c r="A139" t="s">
        <v>130</v>
      </c>
      <c r="B139" s="8">
        <f>'Medical Expenses'!E54</f>
        <v>0</v>
      </c>
      <c r="D139" t="s">
        <v>18</v>
      </c>
    </row>
    <row r="140" ht="12.75">
      <c r="B140" s="8"/>
    </row>
    <row r="141" spans="1:4" ht="12.75">
      <c r="A141" s="10" t="s">
        <v>131</v>
      </c>
      <c r="B141" s="36"/>
      <c r="D141" s="10" t="s">
        <v>64</v>
      </c>
    </row>
    <row r="142" spans="1:4" ht="12.75">
      <c r="A142" t="s">
        <v>132</v>
      </c>
      <c r="B142">
        <f>'Medical Expenses'!B55:C55</f>
        <v>0</v>
      </c>
      <c r="D142" t="s">
        <v>8</v>
      </c>
    </row>
    <row r="143" spans="1:4" ht="12.75">
      <c r="A143" t="s">
        <v>133</v>
      </c>
      <c r="B143" s="7">
        <f>'Medical Expenses'!D55</f>
        <v>0</v>
      </c>
      <c r="D143" t="s">
        <v>19</v>
      </c>
    </row>
    <row r="144" spans="1:4" ht="12.75">
      <c r="A144" t="s">
        <v>134</v>
      </c>
      <c r="B144" s="8">
        <f>'Medical Expenses'!E55</f>
        <v>0</v>
      </c>
      <c r="D144" t="s">
        <v>18</v>
      </c>
    </row>
    <row r="146" spans="1:4" ht="12.75">
      <c r="A146" s="10" t="s">
        <v>135</v>
      </c>
      <c r="B146" s="36"/>
      <c r="D146" s="10" t="s">
        <v>64</v>
      </c>
    </row>
    <row r="147" spans="1:4" ht="12.75">
      <c r="A147" t="s">
        <v>136</v>
      </c>
      <c r="B147">
        <f>'Medical Expenses'!B56:C56</f>
        <v>0</v>
      </c>
      <c r="D147" t="s">
        <v>8</v>
      </c>
    </row>
    <row r="148" spans="1:4" ht="12.75">
      <c r="A148" t="s">
        <v>137</v>
      </c>
      <c r="B148" s="7">
        <f>'Medical Expenses'!D56</f>
        <v>0</v>
      </c>
      <c r="D148" t="s">
        <v>19</v>
      </c>
    </row>
    <row r="149" spans="1:4" ht="12.75">
      <c r="A149" t="s">
        <v>138</v>
      </c>
      <c r="B149" s="8">
        <f>'Medical Expenses'!G56</f>
        <v>0</v>
      </c>
      <c r="D149" t="s">
        <v>18</v>
      </c>
    </row>
    <row r="151" spans="1:4" ht="12.75">
      <c r="A151" s="10" t="s">
        <v>139</v>
      </c>
      <c r="B151" s="36"/>
      <c r="D151" s="10" t="s">
        <v>64</v>
      </c>
    </row>
    <row r="152" spans="1:4" ht="12.75">
      <c r="A152" t="s">
        <v>140</v>
      </c>
      <c r="B152">
        <f>'Medical Expenses'!B57:C57</f>
        <v>0</v>
      </c>
      <c r="D152" t="s">
        <v>8</v>
      </c>
    </row>
    <row r="153" spans="1:4" ht="12.75">
      <c r="A153" t="s">
        <v>141</v>
      </c>
      <c r="B153" s="7">
        <f>'Medical Expenses'!D57</f>
        <v>0</v>
      </c>
      <c r="D153" t="s">
        <v>19</v>
      </c>
    </row>
    <row r="154" spans="1:4" ht="12.75">
      <c r="A154" t="s">
        <v>142</v>
      </c>
      <c r="B154" s="8">
        <f>'Medical Expenses'!E57</f>
        <v>0</v>
      </c>
      <c r="D154" t="s">
        <v>18</v>
      </c>
    </row>
    <row r="155" ht="12.75">
      <c r="B155" s="8"/>
    </row>
    <row r="156" spans="1:4" ht="12.75">
      <c r="A156" s="10" t="s">
        <v>143</v>
      </c>
      <c r="B156" s="36"/>
      <c r="D156" s="10" t="s">
        <v>64</v>
      </c>
    </row>
    <row r="157" spans="1:4" ht="12.75">
      <c r="A157" t="s">
        <v>144</v>
      </c>
      <c r="B157">
        <f>'Medical Expenses'!B58:C58</f>
        <v>0</v>
      </c>
      <c r="D157" t="s">
        <v>8</v>
      </c>
    </row>
    <row r="158" spans="1:4" ht="12.75">
      <c r="A158" t="s">
        <v>145</v>
      </c>
      <c r="B158" s="7">
        <f>'Medical Expenses'!D58</f>
        <v>0</v>
      </c>
      <c r="D158" t="s">
        <v>19</v>
      </c>
    </row>
    <row r="159" spans="1:4" ht="12.75">
      <c r="A159" t="s">
        <v>146</v>
      </c>
      <c r="B159" s="8">
        <f>'Medical Expenses'!E58</f>
        <v>0</v>
      </c>
      <c r="D159" t="s">
        <v>18</v>
      </c>
    </row>
    <row r="161" spans="1:4" ht="12.75">
      <c r="A161" s="10" t="s">
        <v>147</v>
      </c>
      <c r="B161" s="36"/>
      <c r="D161" s="10" t="s">
        <v>64</v>
      </c>
    </row>
    <row r="162" spans="1:4" ht="12.75">
      <c r="A162" t="s">
        <v>148</v>
      </c>
      <c r="B162">
        <f>'Medical Expenses'!B59:C59</f>
        <v>0</v>
      </c>
      <c r="D162" t="s">
        <v>8</v>
      </c>
    </row>
    <row r="163" spans="1:4" ht="12.75">
      <c r="A163" t="s">
        <v>149</v>
      </c>
      <c r="B163" s="7">
        <f>'Medical Expenses'!D59</f>
        <v>0</v>
      </c>
      <c r="D163" t="s">
        <v>19</v>
      </c>
    </row>
    <row r="164" spans="1:4" ht="12.75">
      <c r="A164" t="s">
        <v>150</v>
      </c>
      <c r="B164" s="8">
        <f>'Medical Expenses'!E59</f>
        <v>0</v>
      </c>
      <c r="D164" t="s">
        <v>18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D12" sqref="D12"/>
    </sheetView>
  </sheetViews>
  <sheetFormatPr defaultColWidth="9.140625" defaultRowHeight="15" customHeight="1"/>
  <cols>
    <col min="1" max="1" width="24.00390625" style="1" customWidth="1"/>
    <col min="2" max="2" width="9.421875" style="0" customWidth="1"/>
    <col min="3" max="3" width="33.00390625" style="0" customWidth="1"/>
    <col min="4" max="4" width="38.28125" style="0" customWidth="1"/>
    <col min="5" max="5" width="17.57421875" style="0" bestFit="1" customWidth="1"/>
    <col min="6" max="6" width="16.140625" style="0" customWidth="1"/>
    <col min="7" max="7" width="8.8515625" style="0" customWidth="1"/>
  </cols>
  <sheetData>
    <row r="1" spans="1:10" ht="12.75">
      <c r="A1" s="9"/>
      <c r="B1" s="10"/>
      <c r="C1" s="79" t="s">
        <v>4</v>
      </c>
      <c r="D1" s="79"/>
      <c r="E1" s="79"/>
      <c r="F1" s="11"/>
      <c r="G1" s="10"/>
      <c r="H1" s="10"/>
      <c r="I1" s="10"/>
      <c r="J1" s="10"/>
    </row>
    <row r="2" spans="1:10" ht="15" customHeight="1">
      <c r="A2" s="9"/>
      <c r="B2" s="10"/>
      <c r="C2" s="10"/>
      <c r="D2" s="10"/>
      <c r="E2" s="10"/>
      <c r="F2" s="10"/>
      <c r="G2" s="10"/>
      <c r="H2" s="10"/>
      <c r="I2" s="10"/>
      <c r="J2" s="10"/>
    </row>
    <row r="3" spans="1:10" ht="15" customHeight="1">
      <c r="A3" s="9" t="s">
        <v>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" customHeight="1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" customHeight="1">
      <c r="A5" s="9" t="s">
        <v>170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5" customHeight="1" thickBot="1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ht="15" customHeight="1">
      <c r="A7" s="29" t="s">
        <v>23</v>
      </c>
      <c r="B7" s="30"/>
      <c r="C7" s="31">
        <v>43101</v>
      </c>
      <c r="D7" s="10"/>
      <c r="E7" s="10"/>
      <c r="F7" s="10"/>
      <c r="G7" s="10"/>
      <c r="H7" s="10"/>
      <c r="I7" s="10"/>
      <c r="J7" s="10"/>
    </row>
    <row r="8" spans="1:10" ht="15" customHeight="1" thickBot="1">
      <c r="A8" s="32" t="s">
        <v>22</v>
      </c>
      <c r="B8" s="33"/>
      <c r="C8" s="34">
        <v>43465</v>
      </c>
      <c r="D8" s="10"/>
      <c r="E8" s="10"/>
      <c r="F8" s="10"/>
      <c r="G8" s="10"/>
      <c r="H8" s="10"/>
      <c r="I8" s="10"/>
      <c r="J8" s="10"/>
    </row>
    <row r="9" spans="1:10" ht="15" customHeight="1" thickBo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thickBot="1">
      <c r="A10" s="83" t="s">
        <v>25</v>
      </c>
      <c r="B10" s="84"/>
      <c r="C10" s="85"/>
      <c r="D10" s="10"/>
      <c r="E10" s="10"/>
      <c r="F10" s="10"/>
      <c r="G10" s="10"/>
      <c r="H10" s="10"/>
      <c r="I10" s="10"/>
      <c r="J10" s="10"/>
    </row>
    <row r="11" spans="1:10" ht="15" customHeight="1">
      <c r="A11" s="27" t="s">
        <v>26</v>
      </c>
      <c r="B11" s="28" t="s">
        <v>3</v>
      </c>
      <c r="C11" s="28" t="s">
        <v>29</v>
      </c>
      <c r="D11" s="10"/>
      <c r="E11" s="10"/>
      <c r="F11" s="10"/>
      <c r="G11" s="10"/>
      <c r="H11" s="10"/>
      <c r="I11" s="10"/>
      <c r="J11" s="10"/>
    </row>
    <row r="12" spans="1:10" ht="15" customHeight="1">
      <c r="A12" s="25"/>
      <c r="B12" s="38"/>
      <c r="C12" s="38"/>
      <c r="D12" s="10"/>
      <c r="E12" s="10"/>
      <c r="F12" s="10"/>
      <c r="G12" s="10"/>
      <c r="H12" s="10"/>
      <c r="I12" s="10"/>
      <c r="J12" s="10"/>
    </row>
    <row r="13" spans="1:10" ht="15" customHeight="1" thickBot="1">
      <c r="A13" s="9"/>
      <c r="B13" s="10"/>
      <c r="C13" s="26"/>
      <c r="D13" s="10"/>
      <c r="E13" s="10"/>
      <c r="F13" s="10"/>
      <c r="G13" s="10"/>
      <c r="H13" s="10"/>
      <c r="I13" s="10"/>
      <c r="J13" s="10"/>
    </row>
    <row r="14" spans="1:10" ht="15" customHeight="1" thickBot="1">
      <c r="A14" s="42" t="s">
        <v>24</v>
      </c>
      <c r="B14" s="43"/>
      <c r="C14" s="43"/>
      <c r="D14" s="43"/>
      <c r="E14" s="43"/>
      <c r="F14" s="43"/>
      <c r="G14" s="43"/>
      <c r="H14" s="10"/>
      <c r="I14" s="10"/>
      <c r="J14" s="10"/>
    </row>
    <row r="15" spans="1:10" ht="15.75" customHeight="1" thickBot="1">
      <c r="A15" s="44" t="s">
        <v>7</v>
      </c>
      <c r="B15" s="80" t="s">
        <v>21</v>
      </c>
      <c r="C15" s="81"/>
      <c r="D15" s="82"/>
      <c r="E15" s="45"/>
      <c r="F15" s="46"/>
      <c r="G15" s="47"/>
      <c r="H15" s="10"/>
      <c r="I15" s="10"/>
      <c r="J15" s="10"/>
    </row>
    <row r="16" spans="1:10" ht="15" customHeight="1">
      <c r="A16" s="48" t="s">
        <v>2</v>
      </c>
      <c r="B16" s="86" t="s">
        <v>8</v>
      </c>
      <c r="C16" s="86"/>
      <c r="D16" s="49" t="s">
        <v>9</v>
      </c>
      <c r="E16" s="50" t="s">
        <v>3</v>
      </c>
      <c r="F16" s="51" t="s">
        <v>27</v>
      </c>
      <c r="G16" s="18"/>
      <c r="H16" s="10"/>
      <c r="I16" s="10"/>
      <c r="J16" s="10"/>
    </row>
    <row r="17" spans="1:10" ht="15" customHeight="1">
      <c r="A17" s="52">
        <v>41402</v>
      </c>
      <c r="B17" s="87" t="s">
        <v>10</v>
      </c>
      <c r="C17" s="87"/>
      <c r="D17" s="53" t="s">
        <v>11</v>
      </c>
      <c r="E17" s="54">
        <v>15</v>
      </c>
      <c r="F17" s="55">
        <v>0</v>
      </c>
      <c r="G17" s="21">
        <f>E17-F17</f>
        <v>15</v>
      </c>
      <c r="H17" s="10"/>
      <c r="I17" s="10"/>
      <c r="J17" s="10"/>
    </row>
    <row r="18" spans="1:10" ht="15" customHeight="1">
      <c r="A18" s="56"/>
      <c r="B18" s="47"/>
      <c r="C18" s="47"/>
      <c r="D18" s="57" t="s">
        <v>0</v>
      </c>
      <c r="E18" s="58">
        <f>SUM(E10:E17)</f>
        <v>15</v>
      </c>
      <c r="F18" s="58">
        <f>SUM(F10:F17)</f>
        <v>0</v>
      </c>
      <c r="G18" s="59">
        <f>SUM(G10:G17)</f>
        <v>15</v>
      </c>
      <c r="H18" s="10"/>
      <c r="I18" s="10"/>
      <c r="J18" s="10"/>
    </row>
    <row r="19" spans="1:10" ht="15" customHeight="1" thickBot="1">
      <c r="A19" s="60"/>
      <c r="B19" s="61"/>
      <c r="C19" s="61"/>
      <c r="D19" s="61"/>
      <c r="E19" s="61"/>
      <c r="F19" s="61"/>
      <c r="G19" s="61"/>
      <c r="H19" s="10"/>
      <c r="I19" s="10"/>
      <c r="J19" s="10"/>
    </row>
    <row r="20" spans="1:10" ht="15" customHeight="1" thickBot="1">
      <c r="A20" s="23" t="s">
        <v>7</v>
      </c>
      <c r="B20" s="74"/>
      <c r="C20" s="75"/>
      <c r="D20" s="76"/>
      <c r="E20" s="19"/>
      <c r="F20" s="19"/>
      <c r="G20" s="10"/>
      <c r="H20" s="10"/>
      <c r="I20" s="13"/>
      <c r="J20" s="10" t="s">
        <v>28</v>
      </c>
    </row>
    <row r="21" spans="1:10" ht="15" customHeight="1">
      <c r="A21" s="2" t="s">
        <v>2</v>
      </c>
      <c r="B21" s="78" t="s">
        <v>8</v>
      </c>
      <c r="C21" s="78"/>
      <c r="D21" s="3" t="s">
        <v>9</v>
      </c>
      <c r="E21" s="4" t="s">
        <v>3</v>
      </c>
      <c r="F21" s="5" t="s">
        <v>27</v>
      </c>
      <c r="G21" s="12"/>
      <c r="H21" s="10"/>
      <c r="I21" s="40"/>
      <c r="J21" s="10" t="s">
        <v>1</v>
      </c>
    </row>
    <row r="22" spans="1:10" ht="15" customHeight="1">
      <c r="A22" s="37"/>
      <c r="B22" s="77"/>
      <c r="C22" s="77"/>
      <c r="D22" s="14"/>
      <c r="E22" s="15"/>
      <c r="F22" s="16"/>
      <c r="G22" s="40">
        <f>E22-F22</f>
        <v>0</v>
      </c>
      <c r="H22" s="10"/>
      <c r="I22" s="10"/>
      <c r="J22" s="10"/>
    </row>
    <row r="23" spans="1:10" ht="15" customHeight="1">
      <c r="A23" s="37"/>
      <c r="B23" s="77"/>
      <c r="C23" s="77"/>
      <c r="D23" s="14"/>
      <c r="E23" s="15"/>
      <c r="F23" s="16"/>
      <c r="G23" s="40">
        <f aca="true" t="shared" si="0" ref="G23:G31">E23-F23</f>
        <v>0</v>
      </c>
      <c r="H23" s="10"/>
      <c r="I23" s="10"/>
      <c r="J23" s="10"/>
    </row>
    <row r="24" spans="1:10" ht="15" customHeight="1">
      <c r="A24" s="37"/>
      <c r="B24" s="77"/>
      <c r="C24" s="77"/>
      <c r="D24" s="14"/>
      <c r="E24" s="15"/>
      <c r="F24" s="16"/>
      <c r="G24" s="40">
        <f t="shared" si="0"/>
        <v>0</v>
      </c>
      <c r="H24" s="10"/>
      <c r="I24" s="10"/>
      <c r="J24" s="10"/>
    </row>
    <row r="25" spans="1:10" ht="15" customHeight="1">
      <c r="A25" s="37"/>
      <c r="B25" s="77"/>
      <c r="C25" s="77"/>
      <c r="D25" s="14"/>
      <c r="E25" s="15"/>
      <c r="F25" s="16"/>
      <c r="G25" s="40">
        <f t="shared" si="0"/>
        <v>0</v>
      </c>
      <c r="H25" s="10"/>
      <c r="I25" s="10"/>
      <c r="J25" s="10"/>
    </row>
    <row r="26" spans="1:10" ht="15" customHeight="1">
      <c r="A26" s="37"/>
      <c r="B26" s="77"/>
      <c r="C26" s="77"/>
      <c r="D26" s="14"/>
      <c r="E26" s="15"/>
      <c r="F26" s="16"/>
      <c r="G26" s="40">
        <f t="shared" si="0"/>
        <v>0</v>
      </c>
      <c r="H26" s="10"/>
      <c r="I26" s="10"/>
      <c r="J26" s="10"/>
    </row>
    <row r="27" spans="1:10" ht="15" customHeight="1">
      <c r="A27" s="37"/>
      <c r="B27" s="77"/>
      <c r="C27" s="77"/>
      <c r="D27" s="14"/>
      <c r="E27" s="15"/>
      <c r="F27" s="16"/>
      <c r="G27" s="40">
        <f t="shared" si="0"/>
        <v>0</v>
      </c>
      <c r="H27" s="10"/>
      <c r="I27" s="10"/>
      <c r="J27" s="10"/>
    </row>
    <row r="28" spans="1:10" ht="15" customHeight="1">
      <c r="A28" s="37"/>
      <c r="B28" s="77"/>
      <c r="C28" s="77"/>
      <c r="D28" s="14"/>
      <c r="E28" s="15"/>
      <c r="F28" s="16"/>
      <c r="G28" s="40">
        <f t="shared" si="0"/>
        <v>0</v>
      </c>
      <c r="H28" s="10"/>
      <c r="I28" s="10"/>
      <c r="J28" s="10"/>
    </row>
    <row r="29" spans="1:10" ht="15" customHeight="1">
      <c r="A29" s="37"/>
      <c r="B29" s="77"/>
      <c r="C29" s="77"/>
      <c r="D29" s="14"/>
      <c r="E29" s="15"/>
      <c r="F29" s="16"/>
      <c r="G29" s="40">
        <f t="shared" si="0"/>
        <v>0</v>
      </c>
      <c r="H29" s="10"/>
      <c r="I29" s="10"/>
      <c r="J29" s="10"/>
    </row>
    <row r="30" spans="1:10" ht="15" customHeight="1">
      <c r="A30" s="37"/>
      <c r="B30" s="77"/>
      <c r="C30" s="77"/>
      <c r="D30" s="14"/>
      <c r="E30" s="15"/>
      <c r="F30" s="16"/>
      <c r="G30" s="40">
        <f t="shared" si="0"/>
        <v>0</v>
      </c>
      <c r="H30" s="10"/>
      <c r="I30" s="10"/>
      <c r="J30" s="10"/>
    </row>
    <row r="31" spans="1:10" ht="15" customHeight="1">
      <c r="A31" s="37"/>
      <c r="B31" s="77"/>
      <c r="C31" s="77"/>
      <c r="D31" s="14"/>
      <c r="E31" s="15"/>
      <c r="F31" s="16"/>
      <c r="G31" s="41">
        <f t="shared" si="0"/>
        <v>0</v>
      </c>
      <c r="H31" s="10"/>
      <c r="I31" s="10"/>
      <c r="J31" s="10"/>
    </row>
    <row r="32" spans="1:10" ht="15" customHeight="1">
      <c r="A32" s="9"/>
      <c r="B32" s="10"/>
      <c r="C32" s="10"/>
      <c r="D32" s="24" t="s">
        <v>0</v>
      </c>
      <c r="E32" s="35">
        <f>SUM(E22:E31)</f>
        <v>0</v>
      </c>
      <c r="F32" s="35">
        <f>SUM(F22:F31)</f>
        <v>0</v>
      </c>
      <c r="G32" s="22">
        <f>SUM(G22:G31)</f>
        <v>0</v>
      </c>
      <c r="H32" s="10"/>
      <c r="I32" s="10"/>
      <c r="J32" s="10"/>
    </row>
    <row r="33" spans="1:10" ht="15" customHeight="1" thickBot="1">
      <c r="A33" s="9"/>
      <c r="B33" s="10"/>
      <c r="C33" s="10"/>
      <c r="D33" s="17"/>
      <c r="E33" s="17"/>
      <c r="F33" s="17"/>
      <c r="G33" s="10"/>
      <c r="H33" s="10"/>
      <c r="I33" s="10"/>
      <c r="J33" s="10"/>
    </row>
    <row r="34" spans="1:10" ht="15" customHeight="1" thickBot="1">
      <c r="A34" s="23" t="s">
        <v>7</v>
      </c>
      <c r="B34" s="74"/>
      <c r="C34" s="75"/>
      <c r="D34" s="76"/>
      <c r="E34" s="19"/>
      <c r="F34" s="19"/>
      <c r="G34" s="10"/>
      <c r="H34" s="10"/>
      <c r="I34" s="10"/>
      <c r="J34" s="10"/>
    </row>
    <row r="35" spans="1:10" ht="15" customHeight="1">
      <c r="A35" s="2" t="s">
        <v>2</v>
      </c>
      <c r="B35" s="78" t="s">
        <v>8</v>
      </c>
      <c r="C35" s="78"/>
      <c r="D35" s="3" t="s">
        <v>9</v>
      </c>
      <c r="E35" s="4" t="s">
        <v>3</v>
      </c>
      <c r="F35" s="5" t="s">
        <v>27</v>
      </c>
      <c r="G35" s="12"/>
      <c r="H35" s="10"/>
      <c r="I35" s="10"/>
      <c r="J35" s="10"/>
    </row>
    <row r="36" spans="1:10" ht="15" customHeight="1">
      <c r="A36" s="37"/>
      <c r="B36" s="77"/>
      <c r="C36" s="77"/>
      <c r="D36" s="14"/>
      <c r="E36" s="15"/>
      <c r="F36" s="16"/>
      <c r="G36" s="40">
        <f>E36-F36</f>
        <v>0</v>
      </c>
      <c r="H36" s="10"/>
      <c r="I36" s="10"/>
      <c r="J36" s="10"/>
    </row>
    <row r="37" spans="1:10" ht="15" customHeight="1">
      <c r="A37" s="37"/>
      <c r="B37" s="77"/>
      <c r="C37" s="77"/>
      <c r="D37" s="14"/>
      <c r="E37" s="15"/>
      <c r="F37" s="16"/>
      <c r="G37" s="40">
        <f aca="true" t="shared" si="1" ref="G37:G45">E37-F37</f>
        <v>0</v>
      </c>
      <c r="H37" s="10"/>
      <c r="I37" s="10"/>
      <c r="J37" s="10"/>
    </row>
    <row r="38" spans="1:10" ht="15" customHeight="1">
      <c r="A38" s="37"/>
      <c r="B38" s="77"/>
      <c r="C38" s="77"/>
      <c r="D38" s="14"/>
      <c r="E38" s="15"/>
      <c r="F38" s="16"/>
      <c r="G38" s="40">
        <f t="shared" si="1"/>
        <v>0</v>
      </c>
      <c r="H38" s="10"/>
      <c r="I38" s="10"/>
      <c r="J38" s="10"/>
    </row>
    <row r="39" spans="1:10" ht="15" customHeight="1">
      <c r="A39" s="37"/>
      <c r="B39" s="77"/>
      <c r="C39" s="77"/>
      <c r="D39" s="14"/>
      <c r="E39" s="15"/>
      <c r="F39" s="16"/>
      <c r="G39" s="40">
        <f t="shared" si="1"/>
        <v>0</v>
      </c>
      <c r="H39" s="10"/>
      <c r="I39" s="10"/>
      <c r="J39" s="10"/>
    </row>
    <row r="40" spans="1:10" ht="15" customHeight="1">
      <c r="A40" s="37"/>
      <c r="B40" s="77"/>
      <c r="C40" s="77"/>
      <c r="D40" s="14"/>
      <c r="E40" s="15"/>
      <c r="F40" s="16"/>
      <c r="G40" s="40">
        <f t="shared" si="1"/>
        <v>0</v>
      </c>
      <c r="H40" s="10"/>
      <c r="I40" s="10"/>
      <c r="J40" s="10"/>
    </row>
    <row r="41" spans="1:10" ht="15" customHeight="1">
      <c r="A41" s="37"/>
      <c r="B41" s="77"/>
      <c r="C41" s="77"/>
      <c r="D41" s="14"/>
      <c r="E41" s="15"/>
      <c r="F41" s="15"/>
      <c r="G41" s="40">
        <f t="shared" si="1"/>
        <v>0</v>
      </c>
      <c r="H41" s="10"/>
      <c r="I41" s="10"/>
      <c r="J41" s="10"/>
    </row>
    <row r="42" spans="1:10" ht="15" customHeight="1">
      <c r="A42" s="37"/>
      <c r="B42" s="77"/>
      <c r="C42" s="77"/>
      <c r="D42" s="14"/>
      <c r="E42" s="15"/>
      <c r="F42" s="15"/>
      <c r="G42" s="40">
        <f t="shared" si="1"/>
        <v>0</v>
      </c>
      <c r="H42" s="10"/>
      <c r="I42" s="10"/>
      <c r="J42" s="10"/>
    </row>
    <row r="43" spans="1:10" ht="15" customHeight="1">
      <c r="A43" s="37"/>
      <c r="B43" s="77"/>
      <c r="C43" s="77"/>
      <c r="D43" s="14"/>
      <c r="E43" s="15"/>
      <c r="F43" s="15"/>
      <c r="G43" s="40">
        <f t="shared" si="1"/>
        <v>0</v>
      </c>
      <c r="H43" s="10"/>
      <c r="I43" s="10"/>
      <c r="J43" s="10"/>
    </row>
    <row r="44" spans="1:10" ht="15" customHeight="1">
      <c r="A44" s="37"/>
      <c r="B44" s="77"/>
      <c r="C44" s="77"/>
      <c r="D44" s="14"/>
      <c r="E44" s="15"/>
      <c r="F44" s="15"/>
      <c r="G44" s="40">
        <f t="shared" si="1"/>
        <v>0</v>
      </c>
      <c r="H44" s="10"/>
      <c r="I44" s="10"/>
      <c r="J44" s="10"/>
    </row>
    <row r="45" spans="1:10" ht="15" customHeight="1">
      <c r="A45" s="37"/>
      <c r="B45" s="77"/>
      <c r="C45" s="77"/>
      <c r="D45" s="14"/>
      <c r="E45" s="15"/>
      <c r="F45" s="20"/>
      <c r="G45" s="40">
        <f t="shared" si="1"/>
        <v>0</v>
      </c>
      <c r="H45" s="10"/>
      <c r="I45" s="10"/>
      <c r="J45" s="10"/>
    </row>
    <row r="46" spans="1:10" ht="15" customHeight="1">
      <c r="A46" s="9"/>
      <c r="B46" s="10"/>
      <c r="C46" s="10"/>
      <c r="D46" s="24" t="s">
        <v>0</v>
      </c>
      <c r="E46" s="35">
        <f>SUM(E36:E45)</f>
        <v>0</v>
      </c>
      <c r="F46" s="35">
        <f>SUM(F36:F45)</f>
        <v>0</v>
      </c>
      <c r="G46" s="22">
        <f>SUM(G36:G45)</f>
        <v>0</v>
      </c>
      <c r="H46" s="10"/>
      <c r="I46" s="10"/>
      <c r="J46" s="10"/>
    </row>
    <row r="47" spans="1:10" ht="15" customHeight="1" thickBot="1">
      <c r="A47" s="9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 thickBot="1">
      <c r="A48" s="23" t="s">
        <v>7</v>
      </c>
      <c r="B48" s="74"/>
      <c r="C48" s="75"/>
      <c r="D48" s="76"/>
      <c r="E48" s="19"/>
      <c r="F48" s="19"/>
      <c r="G48" s="10"/>
      <c r="H48" s="10"/>
      <c r="I48" s="10"/>
      <c r="J48" s="10"/>
    </row>
    <row r="49" spans="1:10" ht="15" customHeight="1">
      <c r="A49" s="2" t="s">
        <v>2</v>
      </c>
      <c r="B49" s="78" t="s">
        <v>8</v>
      </c>
      <c r="C49" s="78"/>
      <c r="D49" s="3" t="s">
        <v>9</v>
      </c>
      <c r="E49" s="4" t="s">
        <v>3</v>
      </c>
      <c r="F49" s="5" t="s">
        <v>27</v>
      </c>
      <c r="G49" s="12"/>
      <c r="H49" s="10"/>
      <c r="I49" s="10"/>
      <c r="J49" s="10"/>
    </row>
    <row r="50" spans="1:10" ht="15" customHeight="1">
      <c r="A50" s="37"/>
      <c r="B50" s="77"/>
      <c r="C50" s="77"/>
      <c r="D50" s="14"/>
      <c r="E50" s="15"/>
      <c r="F50" s="16"/>
      <c r="G50" s="40">
        <f>E50-F50</f>
        <v>0</v>
      </c>
      <c r="H50" s="10"/>
      <c r="I50" s="10"/>
      <c r="J50" s="10"/>
    </row>
    <row r="51" spans="1:10" ht="15" customHeight="1">
      <c r="A51" s="37"/>
      <c r="B51" s="77"/>
      <c r="C51" s="77"/>
      <c r="D51" s="14"/>
      <c r="E51" s="15"/>
      <c r="F51" s="16"/>
      <c r="G51" s="40">
        <f aca="true" t="shared" si="2" ref="G51:G59">E51-F51</f>
        <v>0</v>
      </c>
      <c r="H51" s="10"/>
      <c r="I51" s="10"/>
      <c r="J51" s="10"/>
    </row>
    <row r="52" spans="1:10" ht="15" customHeight="1">
      <c r="A52" s="37"/>
      <c r="B52" s="77"/>
      <c r="C52" s="77"/>
      <c r="D52" s="14"/>
      <c r="E52" s="15"/>
      <c r="F52" s="16"/>
      <c r="G52" s="40">
        <f t="shared" si="2"/>
        <v>0</v>
      </c>
      <c r="H52" s="10"/>
      <c r="I52" s="10"/>
      <c r="J52" s="10"/>
    </row>
    <row r="53" spans="1:10" ht="15" customHeight="1">
      <c r="A53" s="37"/>
      <c r="B53" s="77"/>
      <c r="C53" s="77"/>
      <c r="D53" s="14"/>
      <c r="E53" s="15"/>
      <c r="F53" s="16"/>
      <c r="G53" s="40">
        <f t="shared" si="2"/>
        <v>0</v>
      </c>
      <c r="H53" s="10"/>
      <c r="I53" s="10"/>
      <c r="J53" s="10"/>
    </row>
    <row r="54" spans="1:10" ht="15" customHeight="1">
      <c r="A54" s="37"/>
      <c r="B54" s="77"/>
      <c r="C54" s="77"/>
      <c r="D54" s="14"/>
      <c r="E54" s="15"/>
      <c r="F54" s="16"/>
      <c r="G54" s="40">
        <f t="shared" si="2"/>
        <v>0</v>
      </c>
      <c r="H54" s="10"/>
      <c r="I54" s="10"/>
      <c r="J54" s="10"/>
    </row>
    <row r="55" spans="1:10" ht="15" customHeight="1">
      <c r="A55" s="37"/>
      <c r="B55" s="77"/>
      <c r="C55" s="77"/>
      <c r="D55" s="14"/>
      <c r="E55" s="15"/>
      <c r="F55" s="16"/>
      <c r="G55" s="40">
        <f>E55-F55</f>
        <v>0</v>
      </c>
      <c r="H55" s="10"/>
      <c r="I55" s="10"/>
      <c r="J55" s="10"/>
    </row>
    <row r="56" spans="1:10" ht="15" customHeight="1">
      <c r="A56" s="37"/>
      <c r="B56" s="77"/>
      <c r="C56" s="77"/>
      <c r="D56" s="14"/>
      <c r="E56" s="15"/>
      <c r="F56" s="16"/>
      <c r="G56" s="40">
        <f>E56-F56</f>
        <v>0</v>
      </c>
      <c r="H56" s="10"/>
      <c r="I56" s="10"/>
      <c r="J56" s="10"/>
    </row>
    <row r="57" spans="1:10" ht="15" customHeight="1">
      <c r="A57" s="37"/>
      <c r="B57" s="77"/>
      <c r="C57" s="77"/>
      <c r="D57" s="14"/>
      <c r="E57" s="15"/>
      <c r="F57" s="16"/>
      <c r="G57" s="40">
        <f>E57-F57</f>
        <v>0</v>
      </c>
      <c r="H57" s="10"/>
      <c r="I57" s="10"/>
      <c r="J57" s="10"/>
    </row>
    <row r="58" spans="1:10" ht="15" customHeight="1">
      <c r="A58" s="37"/>
      <c r="B58" s="77"/>
      <c r="C58" s="77"/>
      <c r="D58" s="14"/>
      <c r="E58" s="15"/>
      <c r="F58" s="16"/>
      <c r="G58" s="40">
        <f t="shared" si="2"/>
        <v>0</v>
      </c>
      <c r="H58" s="10"/>
      <c r="I58" s="10"/>
      <c r="J58" s="10"/>
    </row>
    <row r="59" spans="1:10" ht="15" customHeight="1">
      <c r="A59" s="37"/>
      <c r="B59" s="77"/>
      <c r="C59" s="77"/>
      <c r="D59" s="14"/>
      <c r="E59" s="15"/>
      <c r="F59" s="20"/>
      <c r="G59" s="40">
        <f t="shared" si="2"/>
        <v>0</v>
      </c>
      <c r="H59" s="10"/>
      <c r="I59" s="10"/>
      <c r="J59" s="10"/>
    </row>
    <row r="60" spans="1:10" ht="15" customHeight="1">
      <c r="A60" s="9"/>
      <c r="B60" s="10"/>
      <c r="C60" s="10"/>
      <c r="D60" s="24" t="s">
        <v>0</v>
      </c>
      <c r="E60" s="35">
        <f>SUM(E50:E59)</f>
        <v>0</v>
      </c>
      <c r="F60" s="35">
        <f>SUM(F50:F59)</f>
        <v>0</v>
      </c>
      <c r="G60" s="22">
        <f>SUM(G50:G59)</f>
        <v>0</v>
      </c>
      <c r="H60" s="10"/>
      <c r="I60" s="10"/>
      <c r="J60" s="10"/>
    </row>
    <row r="61" spans="1:10" ht="1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</row>
  </sheetData>
  <sheetProtection formatCells="0" formatColumns="0" formatRows="0" selectLockedCells="1"/>
  <protectedRanges>
    <protectedRange sqref="C7:C8 B20 B34 B48 A12:C12 A36:F45 A22:F31 A50:F59" name="Unprotected Cells"/>
  </protectedRanges>
  <mergeCells count="41">
    <mergeCell ref="B31:C31"/>
    <mergeCell ref="B22:C22"/>
    <mergeCell ref="B16:C16"/>
    <mergeCell ref="B17:C17"/>
    <mergeCell ref="B23:C23"/>
    <mergeCell ref="B27:C27"/>
    <mergeCell ref="B30:C30"/>
    <mergeCell ref="B20:D20"/>
    <mergeCell ref="B28:C28"/>
    <mergeCell ref="B29:C29"/>
    <mergeCell ref="B44:C44"/>
    <mergeCell ref="B45:C45"/>
    <mergeCell ref="C1:E1"/>
    <mergeCell ref="B21:C21"/>
    <mergeCell ref="B24:C24"/>
    <mergeCell ref="B35:C35"/>
    <mergeCell ref="B25:C25"/>
    <mergeCell ref="B26:C26"/>
    <mergeCell ref="B15:D15"/>
    <mergeCell ref="A10:C10"/>
    <mergeCell ref="B43:C43"/>
    <mergeCell ref="B34:D34"/>
    <mergeCell ref="B42:C42"/>
    <mergeCell ref="B40:C40"/>
    <mergeCell ref="B41:C41"/>
    <mergeCell ref="B36:C36"/>
    <mergeCell ref="B37:C37"/>
    <mergeCell ref="B38:C38"/>
    <mergeCell ref="B39:C39"/>
    <mergeCell ref="B59:C59"/>
    <mergeCell ref="B53:C53"/>
    <mergeCell ref="B54:C54"/>
    <mergeCell ref="B55:C55"/>
    <mergeCell ref="B58:C58"/>
    <mergeCell ref="B57:C57"/>
    <mergeCell ref="B48:D48"/>
    <mergeCell ref="B56:C56"/>
    <mergeCell ref="B49:C49"/>
    <mergeCell ref="B50:C50"/>
    <mergeCell ref="B51:C51"/>
    <mergeCell ref="B52:C52"/>
  </mergeCells>
  <printOptions/>
  <pageMargins left="0.75" right="0.75" top="0.38" bottom="0.44" header="0.38" footer="0.5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67.421875" style="0" bestFit="1" customWidth="1"/>
    <col min="2" max="2" width="11.57421875" style="0" bestFit="1" customWidth="1"/>
    <col min="3" max="4" width="18.28125" style="0" bestFit="1" customWidth="1"/>
    <col min="5" max="5" width="11.7109375" style="0" bestFit="1" customWidth="1"/>
  </cols>
  <sheetData>
    <row r="2" ht="12.75">
      <c r="A2" t="s">
        <v>159</v>
      </c>
    </row>
    <row r="4" spans="1:5" ht="12.75">
      <c r="A4" t="s">
        <v>160</v>
      </c>
      <c r="E4" s="62" t="s">
        <v>161</v>
      </c>
    </row>
    <row r="5" spans="1:5" ht="12.75">
      <c r="A5" t="s">
        <v>165</v>
      </c>
      <c r="E5" s="62" t="s">
        <v>166</v>
      </c>
    </row>
    <row r="7" ht="12.75">
      <c r="A7" t="s">
        <v>164</v>
      </c>
    </row>
    <row r="9" spans="1:2" ht="12.75">
      <c r="A9" t="s">
        <v>162</v>
      </c>
      <c r="B9">
        <v>45</v>
      </c>
    </row>
    <row r="10" spans="1:2" ht="12.75">
      <c r="A10" t="s">
        <v>163</v>
      </c>
      <c r="B10">
        <v>46</v>
      </c>
    </row>
    <row r="12" spans="1:5" ht="18.75">
      <c r="A12" s="63" t="s">
        <v>151</v>
      </c>
      <c r="B12" s="64"/>
      <c r="C12" s="64"/>
      <c r="D12" s="64"/>
      <c r="E12" s="64"/>
    </row>
    <row r="13" spans="1:5" ht="18" thickBot="1">
      <c r="A13" s="65" t="s">
        <v>152</v>
      </c>
      <c r="B13" s="66" t="s">
        <v>167</v>
      </c>
      <c r="C13" s="66" t="s">
        <v>167</v>
      </c>
      <c r="D13" s="66" t="s">
        <v>167</v>
      </c>
      <c r="E13" s="66" t="s">
        <v>167</v>
      </c>
    </row>
    <row r="14" spans="1:5" ht="18.75" thickBot="1" thickTop="1">
      <c r="A14" s="65" t="s">
        <v>153</v>
      </c>
      <c r="B14" s="67">
        <v>0</v>
      </c>
      <c r="C14" s="67">
        <v>0</v>
      </c>
      <c r="D14" s="67">
        <v>0</v>
      </c>
      <c r="E14" s="67">
        <v>0</v>
      </c>
    </row>
    <row r="15" spans="1:5" ht="18.75" thickBot="1" thickTop="1">
      <c r="A15" s="65" t="s">
        <v>169</v>
      </c>
      <c r="B15" s="68">
        <v>0</v>
      </c>
      <c r="C15" s="68">
        <v>0</v>
      </c>
      <c r="D15" s="68">
        <v>0</v>
      </c>
      <c r="E15" s="68">
        <v>0</v>
      </c>
    </row>
    <row r="16" spans="1:5" ht="18.75" thickBot="1" thickTop="1">
      <c r="A16" s="65" t="s">
        <v>168</v>
      </c>
      <c r="B16" s="68">
        <v>0</v>
      </c>
      <c r="C16" s="68">
        <v>0</v>
      </c>
      <c r="D16" s="68">
        <v>0</v>
      </c>
      <c r="E16" s="68">
        <v>0</v>
      </c>
    </row>
    <row r="17" spans="1:5" ht="18.75" thickBot="1" thickTop="1">
      <c r="A17" s="65" t="s">
        <v>154</v>
      </c>
      <c r="B17" s="69">
        <f>B14*B15*B16</f>
        <v>0</v>
      </c>
      <c r="C17" s="69">
        <f>C14*C15*C16</f>
        <v>0</v>
      </c>
      <c r="D17" s="69">
        <f>D14*D15*D16</f>
        <v>0</v>
      </c>
      <c r="E17" s="69">
        <f>E14*E15*E16</f>
        <v>0</v>
      </c>
    </row>
    <row r="18" spans="1:5" ht="19.5" thickTop="1">
      <c r="A18" s="63" t="s">
        <v>155</v>
      </c>
      <c r="B18" s="64"/>
      <c r="C18" s="64"/>
      <c r="D18" s="64"/>
      <c r="E18" s="64"/>
    </row>
    <row r="19" spans="1:5" ht="18" thickBot="1">
      <c r="A19" s="70" t="s">
        <v>152</v>
      </c>
      <c r="B19" s="66" t="str">
        <f>B13</f>
        <v>City</v>
      </c>
      <c r="C19" s="66" t="str">
        <f aca="true" t="shared" si="0" ref="C19:E20">C13</f>
        <v>City</v>
      </c>
      <c r="D19" s="66" t="str">
        <f t="shared" si="0"/>
        <v>City</v>
      </c>
      <c r="E19" s="66" t="str">
        <f t="shared" si="0"/>
        <v>City</v>
      </c>
    </row>
    <row r="20" spans="1:5" ht="13.5" thickTop="1">
      <c r="A20" s="71" t="s">
        <v>153</v>
      </c>
      <c r="B20" s="72">
        <f>B14</f>
        <v>0</v>
      </c>
      <c r="C20" s="72">
        <f t="shared" si="0"/>
        <v>0</v>
      </c>
      <c r="D20" s="72">
        <f t="shared" si="0"/>
        <v>0</v>
      </c>
      <c r="E20" s="72">
        <f t="shared" si="0"/>
        <v>0</v>
      </c>
    </row>
    <row r="21" spans="1:5" ht="12.75">
      <c r="A21" s="71" t="s">
        <v>156</v>
      </c>
      <c r="B21" s="72">
        <v>0</v>
      </c>
      <c r="C21" s="72">
        <v>0</v>
      </c>
      <c r="D21" s="72">
        <v>0</v>
      </c>
      <c r="E21" s="72">
        <v>0</v>
      </c>
    </row>
    <row r="22" spans="1:5" ht="12.75">
      <c r="A22" s="71" t="s">
        <v>157</v>
      </c>
      <c r="B22" s="72">
        <v>0</v>
      </c>
      <c r="C22" s="72">
        <v>0</v>
      </c>
      <c r="D22" s="72">
        <v>0</v>
      </c>
      <c r="E22" s="72">
        <v>0</v>
      </c>
    </row>
    <row r="23" spans="1:5" ht="12.75">
      <c r="A23" s="71" t="s">
        <v>158</v>
      </c>
      <c r="B23" s="72">
        <v>17</v>
      </c>
      <c r="C23" s="72">
        <v>17</v>
      </c>
      <c r="D23" s="72">
        <v>17</v>
      </c>
      <c r="E23" s="72">
        <v>17</v>
      </c>
    </row>
    <row r="24" spans="1:5" ht="12.75">
      <c r="A24" s="71" t="s">
        <v>0</v>
      </c>
      <c r="B24" s="73">
        <f>B23*B22*B21*B20</f>
        <v>0</v>
      </c>
      <c r="C24" s="73">
        <f>C23*C22*C21*C20</f>
        <v>0</v>
      </c>
      <c r="D24" s="73">
        <f>D23*D22*D21*D20</f>
        <v>0</v>
      </c>
      <c r="E24" s="73">
        <f>E23*E22*E21*E20</f>
        <v>0</v>
      </c>
    </row>
  </sheetData>
  <sheetProtection/>
  <hyperlinks>
    <hyperlink ref="E4" r:id="rId1" display="http://www.cra-arc.gc.ca/travelcosts/"/>
    <hyperlink ref="E5" r:id="rId2" display="http://www.cra-arc.gc.ca/medical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Dpipixel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Munoz</dc:creator>
  <cp:keywords/>
  <dc:description/>
  <cp:lastModifiedBy>Kristen McGowan</cp:lastModifiedBy>
  <cp:lastPrinted>2011-02-14T17:58:54Z</cp:lastPrinted>
  <dcterms:created xsi:type="dcterms:W3CDTF">2007-03-03T21:23:25Z</dcterms:created>
  <dcterms:modified xsi:type="dcterms:W3CDTF">2019-02-07T18:06:18Z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